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15" windowWidth="27420" windowHeight="11700"/>
  </bookViews>
  <sheets>
    <sheet name="Лист2" sheetId="1" r:id="rId1"/>
  </sheets>
  <calcPr calcId="125725"/>
</workbook>
</file>

<file path=xl/calcChain.xml><?xml version="1.0" encoding="utf-8"?>
<calcChain xmlns="http://schemas.openxmlformats.org/spreadsheetml/2006/main">
  <c r="F78" i="1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5"/>
  <c r="G44"/>
  <c r="G43"/>
  <c r="G42"/>
  <c r="G41"/>
  <c r="G40"/>
  <c r="G39"/>
  <c r="G38"/>
  <c r="G37"/>
  <c r="G36"/>
  <c r="G35"/>
  <c r="G34"/>
  <c r="G33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E78"/>
  <c r="G78" s="1"/>
  <c r="D78"/>
</calcChain>
</file>

<file path=xl/sharedStrings.xml><?xml version="1.0" encoding="utf-8"?>
<sst xmlns="http://schemas.openxmlformats.org/spreadsheetml/2006/main" count="194" uniqueCount="187">
  <si>
    <t>Наименование показателя</t>
  </si>
  <si>
    <t>Раздел / Подраздел</t>
  </si>
  <si>
    <t>Исполнено за  1 квартал 2015 года, тыс.руб.</t>
  </si>
  <si>
    <t>Примечание</t>
  </si>
  <si>
    <t>1</t>
  </si>
  <si>
    <t>2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</si>
  <si>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</si>
  <si>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</si>
  <si>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</si>
  <si>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</si>
  <si>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Расходы осуществляются в соответствии с кассовым планом выплат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</si>
  <si>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</si>
  <si>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</si>
  <si>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</si>
  <si>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</si>
  <si>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Судебная система</t>
  </si>
  <si>
    <t>0105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</si>
  <si>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</si>
  <si>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</si>
  <si>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Обеспечение проведения выборов и референдумов</t>
  </si>
  <si>
    <t>0107</t>
  </si>
  <si>
    <t>Резервные фонды</t>
  </si>
  <si>
    <t>0111</t>
  </si>
  <si>
    <t>Прикладные научные исследования в области общегосударственных вопросов</t>
  </si>
  <si>
    <t>0112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</si>
  <si>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</si>
  <si>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</si>
  <si>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</si>
  <si>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</si>
  <si>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</si>
  <si>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</si>
  <si>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Расходы осуществляются в пределах доведенных объемов финансирования федеральным казначейством</t>
  </si>
  <si>
    <t>Мобилизационная подготовка экономики</t>
  </si>
  <si>
    <t>0204</t>
  </si>
  <si>
    <t>НАЦИОНАЛЬНАЯ БЕЗОПАСНОСТЬ И ПРАВООХРАНИТЕЛЬНАЯ ДЕЯТЕЛЬНОСТЬ</t>
  </si>
  <si>
    <t>0300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</si>
  <si>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</si>
  <si>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0309</t>
  </si>
  <si>
    <t>Обеспечение пожарной безопасности</t>
  </si>
  <si>
    <t>0310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</si>
  <si>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</si>
  <si>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</si>
  <si>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</si>
  <si>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</si>
  <si>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Общеэкономические вопросы</t>
  </si>
  <si>
    <t>0401</t>
  </si>
  <si>
    <t>Сельское хозяйство и рыболовство</t>
  </si>
  <si>
    <t>0405</t>
  </si>
  <si>
    <t>Водное хозяйство</t>
  </si>
  <si>
    <t>0406</t>
  </si>
  <si>
    <t>Лесное хозяйство</t>
  </si>
  <si>
    <t>0407</t>
  </si>
  <si>
    <t>Транспорт</t>
  </si>
  <si>
    <t>0408</t>
  </si>
  <si>
    <t>Дорожное хозяйство (дорожные фонды)</t>
  </si>
  <si>
    <t>0409</t>
  </si>
  <si>
    <t>Связь и информатика</t>
  </si>
  <si>
    <t>0410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</si>
  <si>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</si>
  <si>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</si>
  <si>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</si>
  <si>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</si>
  <si>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</si>
  <si>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</si>
  <si>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</si>
  <si>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</si>
  <si>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</si>
  <si>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</si>
  <si>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</si>
  <si>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</si>
  <si>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Осуществление расходов по план графику закупок</t>
  </si>
  <si>
    <t>ОХРАНА ОКРУЖАЮЩЕЙ СРЕДЫ</t>
  </si>
  <si>
    <t>0600</t>
  </si>
  <si>
    <t>Экологический контроль</t>
  </si>
  <si>
    <t>0601</t>
  </si>
  <si>
    <t>Охрана объектов растительного и животного мира и среды их обитания</t>
  </si>
  <si>
    <t>0603</t>
  </si>
  <si>
    <t>Другие вопросы в области охраны окружающей среды</t>
  </si>
  <si>
    <t>0605</t>
  </si>
  <si>
    <t>Своевременным поступлением средств из федерального бюджета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</si>
  <si>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</si>
  <si>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</si>
  <si>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</si>
  <si>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</si>
  <si>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</si>
  <si>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</si>
  <si>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Среднее профессиональное образование</t>
  </si>
  <si>
    <t>0704</t>
  </si>
  <si>
    <t>С централизацией бухгалтерских служб расходы , осуществляются по подразделу 0709</t>
  </si>
  <si>
    <t>Профессиональная подготовка, переподготовка и повышение квалификации</t>
  </si>
  <si>
    <t>0705</t>
  </si>
  <si>
    <t>Молодежная политика и оздоровление детей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</si>
  <si>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</si>
  <si>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</si>
  <si>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</si>
  <si>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</si>
  <si>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</si>
  <si>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</si>
  <si>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</si>
  <si>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</si>
  <si>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</si>
  <si>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ЗДРАВООХРАНЕНИЕ</t>
  </si>
  <si>
    <t>0900</t>
  </si>
  <si>
    <t>Стационарная медицинская помощь</t>
  </si>
  <si>
    <t>0901</t>
  </si>
  <si>
    <t>Амбулаторная помощь</t>
  </si>
  <si>
    <t>0902</t>
  </si>
  <si>
    <t>Медицинская помощь в дневных стационарах всех типов</t>
  </si>
  <si>
    <t>0903</t>
  </si>
  <si>
    <t>Скорая медицинская помощь</t>
  </si>
  <si>
    <t>0904</t>
  </si>
  <si>
    <t>Санаторно-оздоровительная помощь</t>
  </si>
  <si>
    <t>0905</t>
  </si>
  <si>
    <t>Заготовка, переработка, хранение и обеспечение безопасности донорской крови и её компонентов</t>
  </si>
  <si>
    <t>0906</t>
  </si>
  <si>
    <t>Другие вопросы в области здравоохранения</t>
  </si>
  <si>
    <t>0909</t>
  </si>
  <si>
    <t>СОЦИАЛЬНАЯ ПОЛИТИКА</t>
  </si>
  <si>
    <t>1000</t>
  </si>
  <si>
    <t>Пенсионное обеспечение</t>
  </si>
  <si>
    <t>1001</t>
  </si>
  <si>
    <t>Социальное обслуживание населения</t>
  </si>
  <si>
    <t>1002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</si>
  <si>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</si>
  <si>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</si>
  <si>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</si>
  <si>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</si>
  <si>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</si>
  <si>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</si>
  <si>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ФИЗИЧЕСКАЯ КУЛЬТУРА И СПОРТ</t>
  </si>
  <si>
    <t>1100</t>
  </si>
  <si>
    <t>Физическая культура</t>
  </si>
  <si>
    <t>1101</t>
  </si>
  <si>
    <t>Массовый спорт</t>
  </si>
  <si>
    <t>1102</t>
  </si>
  <si>
    <t>Спорт высших достижений</t>
  </si>
  <si>
    <t>1103</t>
  </si>
  <si>
    <t>Другие вопросы в области физической культуры и спорта</t>
  </si>
  <si>
    <t>1105</t>
  </si>
  <si>
    <t>СРЕДСТВА МАССОВОЙ ИНФОРМАЦИИ</t>
  </si>
  <si>
    <t>1200</t>
  </si>
  <si>
    <t>Телевидение и радиовещание</t>
  </si>
  <si>
    <t>1201</t>
  </si>
  <si>
    <t>Периодическая печать и издательства</t>
  </si>
  <si>
    <t>1202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</si>
  <si>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</si>
  <si>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</si>
  <si>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</si>
  <si>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</si>
  <si>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Согласно объему привлеченных кредитов</t>
  </si>
  <si>
    <t>ВСЕГО РАСХОДОВ</t>
  </si>
  <si>
    <t>Исполнено за  1 квартал 2016года, тыс.руб.</t>
  </si>
  <si>
    <t>Темп роста / снижения к 2016 году,%</t>
  </si>
  <si>
    <t>0411</t>
  </si>
  <si>
    <t>0703</t>
  </si>
  <si>
    <t>Исполнено за  1 квартал 2017 года, тыс.руб.</t>
  </si>
  <si>
    <t>Дополнительное образование детей</t>
  </si>
  <si>
    <t>Прикладные научные исследования в области национальной экономики</t>
  </si>
  <si>
    <t>Осуществлены  закупки по план графику закупок</t>
  </si>
  <si>
    <t>Оплата по договорам за счет остатков на начало 2017  года</t>
  </si>
  <si>
    <t xml:space="preserve">Оплата расходов по лизингу вертолета </t>
  </si>
  <si>
    <t>С прекращением господдержки организаций транспорта</t>
  </si>
  <si>
    <t>в 2017 году произведена оплата по контрактам 2016 года, по актам выполненных работ за счет целевых остатков на начало года</t>
  </si>
  <si>
    <t xml:space="preserve">С осуществлением   бюджетных инвестиций в объекты систем водоснабжения и водоотведения </t>
  </si>
  <si>
    <t xml:space="preserve">Не состоялись торги </t>
  </si>
  <si>
    <t>С Проведением  капитального ремонта  образовательных организаций в рамках ликвидации сменности школ и  повышением МРОТ</t>
  </si>
  <si>
    <t>Повышением МРОТ</t>
  </si>
  <si>
    <t>курсы повышения квалификации и переподготовки  запланированы на поздние сроки</t>
  </si>
  <si>
    <t>С уменьшением объема бюджетных ассигнований на организацию летнего отдыха, в 2016 году  были выделены  дополнительные  ассигнования из федерального бюджета  на оздоровление детей</t>
  </si>
  <si>
    <t>С поступлением средств из федерального бюджета на строительство сельского дома культуры  и повышением МРОТ</t>
  </si>
  <si>
    <t>повышением МРОТ</t>
  </si>
  <si>
    <t xml:space="preserve">В связи с реорганизацией учреждений здравоохранения расходы по санаторно- оздоровительной помощи отражаются по данному подразделу </t>
  </si>
  <si>
    <t xml:space="preserve">В связи с реорганизацией учреждений здравоохранения часть расходов отражаются в рамках стационарной медпомощи </t>
  </si>
  <si>
    <t>Закупки  машин скорой помощи запланированы на 3 квартал</t>
  </si>
  <si>
    <t>С внесением изменений в Указания  о порядке применения  бюджетной классификации расходы по платежам на неработающее население перенесены на подраздел 1003</t>
  </si>
  <si>
    <t>Увеличением  числа получателей</t>
  </si>
  <si>
    <t>С внесением изменений в Указания о порядке применения  бюджетной классификации расходы по платежам на неработающее население перенесены с подраздела 0909</t>
  </si>
  <si>
    <t>Оплата по контракту 2016 года за счет остатков на начало 2017 года.</t>
  </si>
  <si>
    <t>Оплата по договорам за счет остатков на начало 2017  года по объектам бюджетных инвестиций</t>
  </si>
  <si>
    <t>Поступлением средств  федерального бюджета</t>
  </si>
  <si>
    <t>с началом функционирования "системы 112" в 2017 году</t>
  </si>
  <si>
    <t>В связи  внесением  изменений в порядки  предоставления субсидий</t>
  </si>
  <si>
    <t xml:space="preserve">В связи  внесением  изменений в порядки  предоставления субсидий МО </t>
  </si>
  <si>
    <t>Расходы увеличились за счет повышения МРОТ и контингента с расширением групп</t>
  </si>
  <si>
    <t>Осуществление закупок по план-графику</t>
  </si>
  <si>
    <t>Расходы осуществляются в соответствии с планами графиками закупок</t>
  </si>
  <si>
    <t>Сведения об исполнении консолидированного бюджета Республики Алтай по расходам в разрезе разделов и подразделов за 1 квартал 2017 года в с равнении с 1 кварталом 2016 года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</si>
</sst>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###\ ###\ ###\ ###\ ##0.00"/>
    <numFmt numFmtId="166" formatCode="0.0"/>
  </numFmts>
  <fonts count="12">
    <font>
      <sz val="11"/>
      <name val="Calibri"/>
      <family val="2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color rgb="FF000000"/>
      <name val="Arial"/>
      <family val="2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14"/>
      </patternFill>
    </fill>
  </fills>
  <borders count="11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/>
    </xf>
    <xf numFmtId="3" fontId="4" fillId="2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0" fillId="0" borderId="4" xfId="0" applyBorder="1"/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4" fontId="2" fillId="3" borderId="3" xfId="0" applyNumberFormat="1" applyFont="1" applyFill="1" applyBorder="1" applyAlignment="1">
      <alignment horizontal="right" vertical="center" wrapText="1"/>
    </xf>
    <xf numFmtId="165" fontId="5" fillId="2" borderId="3" xfId="0" applyNumberFormat="1" applyFont="1" applyFill="1" applyBorder="1" applyAlignment="1">
      <alignment horizontal="right" vertical="center" wrapText="1"/>
    </xf>
    <xf numFmtId="166" fontId="3" fillId="0" borderId="3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4" fontId="6" fillId="3" borderId="3" xfId="0" applyNumberFormat="1" applyFont="1" applyFill="1" applyBorder="1" applyAlignment="1">
      <alignment horizontal="right" vertical="center" wrapText="1"/>
    </xf>
    <xf numFmtId="165" fontId="7" fillId="2" borderId="3" xfId="0" applyNumberFormat="1" applyFont="1" applyFill="1" applyBorder="1" applyAlignment="1">
      <alignment horizontal="right" vertical="center" wrapText="1"/>
    </xf>
    <xf numFmtId="0" fontId="0" fillId="0" borderId="4" xfId="0" applyBorder="1" applyAlignment="1">
      <alignment horizontal="justify"/>
    </xf>
    <xf numFmtId="165" fontId="10" fillId="2" borderId="3" xfId="0" applyNumberFormat="1" applyFont="1" applyFill="1" applyBorder="1" applyAlignment="1">
      <alignment horizontal="right" vertical="center" wrapText="1"/>
    </xf>
    <xf numFmtId="165" fontId="9" fillId="2" borderId="3" xfId="0" applyNumberFormat="1" applyFont="1" applyFill="1" applyBorder="1" applyAlignment="1">
      <alignment horizontal="right" vertical="center" wrapText="1"/>
    </xf>
    <xf numFmtId="0" fontId="0" fillId="0" borderId="3" xfId="0" applyBorder="1" applyAlignment="1">
      <alignment horizontal="justify"/>
    </xf>
    <xf numFmtId="0" fontId="8" fillId="2" borderId="3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justify"/>
    </xf>
    <xf numFmtId="0" fontId="2" fillId="2" borderId="8" xfId="0" applyFont="1" applyFill="1" applyBorder="1" applyAlignment="1">
      <alignment horizontal="left" vertical="center" wrapText="1"/>
    </xf>
    <xf numFmtId="0" fontId="1" fillId="0" borderId="9" xfId="0" applyFont="1" applyBorder="1"/>
    <xf numFmtId="2" fontId="3" fillId="0" borderId="9" xfId="0" applyNumberFormat="1" applyFont="1" applyBorder="1"/>
    <xf numFmtId="166" fontId="3" fillId="0" borderId="9" xfId="0" applyNumberFormat="1" applyFont="1" applyBorder="1"/>
    <xf numFmtId="0" fontId="1" fillId="0" borderId="10" xfId="0" applyFont="1" applyBorder="1"/>
    <xf numFmtId="0" fontId="0" fillId="0" borderId="1" xfId="0" applyBorder="1" applyAlignment="1">
      <alignment horizontal="justify"/>
    </xf>
    <xf numFmtId="0" fontId="0" fillId="0" borderId="0" xfId="0" applyAlignment="1">
      <alignment horizontal="justify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justify"/>
    </xf>
    <xf numFmtId="49" fontId="2" fillId="0" borderId="3" xfId="0" applyNumberFormat="1" applyFont="1" applyBorder="1" applyAlignment="1">
      <alignment horizontal="justify"/>
    </xf>
    <xf numFmtId="164" fontId="2" fillId="2" borderId="6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/>
    </xf>
    <xf numFmtId="0" fontId="2" fillId="0" borderId="3" xfId="0" applyFont="1" applyBorder="1" applyAlignment="1">
      <alignment horizontal="justify"/>
    </xf>
    <xf numFmtId="0" fontId="3" fillId="0" borderId="7" xfId="0" applyFont="1" applyBorder="1"/>
    <xf numFmtId="0" fontId="3" fillId="0" borderId="4" xfId="0" applyFont="1" applyBorder="1"/>
    <xf numFmtId="0" fontId="1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78"/>
  <sheetViews>
    <sheetView tabSelected="1" workbookViewId="0">
      <selection activeCell="B1" sqref="B1:H2"/>
    </sheetView>
  </sheetViews>
  <sheetFormatPr defaultRowHeight="15"/>
  <cols>
    <col min="1" max="1" width="2.85546875" customWidth="1"/>
    <col min="2" max="2" width="38.140625" customWidth="1"/>
    <col min="3" max="3" width="12" customWidth="1"/>
    <col min="4" max="4" width="14.42578125" hidden="1" customWidth="1"/>
    <col min="5" max="6" width="14.42578125" customWidth="1"/>
    <col min="7" max="7" width="11.5703125" customWidth="1"/>
    <col min="8" max="8" width="34.140625" customWidth="1"/>
  </cols>
  <sheetData>
    <row r="1" spans="2:8" ht="18.75" customHeight="1">
      <c r="B1" s="38" t="s">
        <v>186</v>
      </c>
      <c r="C1" s="38"/>
      <c r="D1" s="38"/>
      <c r="E1" s="38"/>
      <c r="F1" s="38"/>
      <c r="G1" s="38"/>
      <c r="H1" s="38"/>
    </row>
    <row r="2" spans="2:8" ht="18.75" customHeight="1">
      <c r="B2" s="38"/>
      <c r="C2" s="38"/>
      <c r="D2" s="38"/>
      <c r="E2" s="38"/>
      <c r="F2" s="38"/>
      <c r="G2" s="38"/>
      <c r="H2" s="38"/>
    </row>
    <row r="3" spans="2:8" ht="15.75" thickBot="1"/>
    <row r="4" spans="2:8" ht="15" customHeight="1">
      <c r="B4" s="28" t="s">
        <v>0</v>
      </c>
      <c r="C4" s="30" t="s">
        <v>1</v>
      </c>
      <c r="D4" s="32" t="s">
        <v>2</v>
      </c>
      <c r="E4" s="32" t="s">
        <v>151</v>
      </c>
      <c r="F4" s="32" t="s">
        <v>155</v>
      </c>
      <c r="G4" s="34" t="s">
        <v>152</v>
      </c>
      <c r="H4" s="36" t="s">
        <v>3</v>
      </c>
    </row>
    <row r="5" spans="2:8" ht="67.5" customHeight="1">
      <c r="B5" s="29"/>
      <c r="C5" s="31"/>
      <c r="D5" s="33"/>
      <c r="E5" s="33"/>
      <c r="F5" s="33"/>
      <c r="G5" s="35"/>
      <c r="H5" s="37"/>
    </row>
    <row r="6" spans="2:8">
      <c r="B6" s="1" t="s">
        <v>4</v>
      </c>
      <c r="C6" s="2" t="s">
        <v>5</v>
      </c>
      <c r="D6" s="3">
        <v>4</v>
      </c>
      <c r="E6" s="3">
        <v>5</v>
      </c>
      <c r="F6" s="3"/>
      <c r="G6" s="4">
        <v>6</v>
      </c>
      <c r="H6" s="5"/>
    </row>
    <row r="7" spans="2:8" ht="31.5">
      <c r="B7" s="6" t="s">
        <v>6</v>
      </c>
      <c r="C7" s="7" t="s">
        <v>7</v>
      </c>
      <c r="D7" s="8">
        <v>290478.17657999997</v>
      </c>
      <c r="E7" s="9">
        <v>280384.23129999998</v>
      </c>
      <c r="F7" s="16">
        <v>279722.11119000003</v>
      </c>
      <c r="G7" s="10">
        <f>F7/E7*100</f>
        <v>99.763852586527406</v>
      </c>
      <c r="H7" s="5"/>
    </row>
    <row r="8" spans="2:8" ht="63">
      <c r="B8" s="11" t="s">
        <v>8</v>
      </c>
      <c r="C8" s="12" t="s">
        <v>9</v>
      </c>
      <c r="D8" s="13">
        <v>14578.959800000001</v>
      </c>
      <c r="E8" s="14">
        <v>13757.399660000001</v>
      </c>
      <c r="F8" s="17">
        <v>13631.60456</v>
      </c>
      <c r="G8" s="10">
        <f t="shared" ref="G8:G71" si="0">F8/E8*100</f>
        <v>99.085618626274609</v>
      </c>
      <c r="H8" s="15"/>
    </row>
    <row r="9" spans="2:8" ht="94.5">
      <c r="B9" s="11" t="s">
        <v>11</v>
      </c>
      <c r="C9" s="12" t="s">
        <v>12</v>
      </c>
      <c r="D9" s="13">
        <v>19264.233329999999</v>
      </c>
      <c r="E9" s="14">
        <v>21125.887420000003</v>
      </c>
      <c r="F9" s="17">
        <v>22531.563480000001</v>
      </c>
      <c r="G9" s="10">
        <f t="shared" si="0"/>
        <v>106.65380834449225</v>
      </c>
      <c r="H9" s="15" t="s">
        <v>10</v>
      </c>
    </row>
    <row r="10" spans="2:8" ht="119.25" customHeight="1">
      <c r="B10" s="11" t="s">
        <v>13</v>
      </c>
      <c r="C10" s="12" t="s">
        <v>14</v>
      </c>
      <c r="D10" s="13">
        <v>109372.39787</v>
      </c>
      <c r="E10" s="14">
        <v>99340.133060000007</v>
      </c>
      <c r="F10" s="17">
        <v>96364.686790000007</v>
      </c>
      <c r="G10" s="10">
        <f t="shared" si="0"/>
        <v>97.004789324972137</v>
      </c>
      <c r="H10" s="15"/>
    </row>
    <row r="11" spans="2:8" ht="23.25" customHeight="1">
      <c r="B11" s="11" t="s">
        <v>15</v>
      </c>
      <c r="C11" s="12" t="s">
        <v>16</v>
      </c>
      <c r="D11" s="13">
        <v>9013.3737200000014</v>
      </c>
      <c r="E11" s="14">
        <v>10055.69226</v>
      </c>
      <c r="F11" s="17">
        <v>10335.24516</v>
      </c>
      <c r="G11" s="10">
        <f t="shared" si="0"/>
        <v>102.78004629389883</v>
      </c>
      <c r="H11" s="15"/>
    </row>
    <row r="12" spans="2:8" ht="78.75">
      <c r="B12" s="11" t="s">
        <v>17</v>
      </c>
      <c r="C12" s="12" t="s">
        <v>18</v>
      </c>
      <c r="D12" s="13">
        <v>26855.340829999997</v>
      </c>
      <c r="E12" s="14">
        <v>28131.180420000001</v>
      </c>
      <c r="F12" s="17">
        <v>29329.56495</v>
      </c>
      <c r="G12" s="10">
        <f t="shared" si="0"/>
        <v>104.25998664865126</v>
      </c>
      <c r="H12" s="15" t="s">
        <v>10</v>
      </c>
    </row>
    <row r="13" spans="2:8" ht="31.5">
      <c r="B13" s="11" t="s">
        <v>19</v>
      </c>
      <c r="C13" s="12" t="s">
        <v>20</v>
      </c>
      <c r="D13" s="13">
        <v>2984.9690499999997</v>
      </c>
      <c r="E13" s="14">
        <v>3092.0199700000003</v>
      </c>
      <c r="F13" s="17">
        <v>3073.6536900000001</v>
      </c>
      <c r="G13" s="10">
        <f t="shared" si="0"/>
        <v>99.406010304648845</v>
      </c>
      <c r="H13" s="15"/>
    </row>
    <row r="14" spans="2:8" ht="15.75">
      <c r="B14" s="11" t="s">
        <v>21</v>
      </c>
      <c r="C14" s="12" t="s">
        <v>22</v>
      </c>
      <c r="D14" s="13">
        <v>0</v>
      </c>
      <c r="E14" s="14">
        <v>23.6</v>
      </c>
      <c r="F14" s="17">
        <v>0</v>
      </c>
      <c r="G14" s="10">
        <f t="shared" si="0"/>
        <v>0</v>
      </c>
      <c r="H14" s="5"/>
    </row>
    <row r="15" spans="2:8" ht="47.25">
      <c r="B15" s="11" t="s">
        <v>23</v>
      </c>
      <c r="C15" s="12" t="s">
        <v>24</v>
      </c>
      <c r="D15" s="13">
        <v>5017.9480000000003</v>
      </c>
      <c r="E15" s="14">
        <v>4454.4317199999996</v>
      </c>
      <c r="F15" s="17">
        <v>4289.8973599999999</v>
      </c>
      <c r="G15" s="10">
        <f t="shared" si="0"/>
        <v>96.306277201168996</v>
      </c>
      <c r="H15" s="15" t="s">
        <v>10</v>
      </c>
    </row>
    <row r="16" spans="2:8" ht="31.5">
      <c r="B16" s="11" t="s">
        <v>25</v>
      </c>
      <c r="C16" s="12" t="s">
        <v>26</v>
      </c>
      <c r="D16" s="13">
        <v>103390.95398000001</v>
      </c>
      <c r="E16" s="14">
        <v>100403.88679</v>
      </c>
      <c r="F16" s="17">
        <v>100165.8952</v>
      </c>
      <c r="G16" s="10">
        <f t="shared" si="0"/>
        <v>99.762965759983203</v>
      </c>
      <c r="H16" s="15"/>
    </row>
    <row r="17" spans="2:8" ht="15.75">
      <c r="B17" s="6" t="s">
        <v>27</v>
      </c>
      <c r="C17" s="7" t="s">
        <v>28</v>
      </c>
      <c r="D17" s="8">
        <v>2165.2892999999999</v>
      </c>
      <c r="E17" s="9">
        <v>1211.02846</v>
      </c>
      <c r="F17" s="16">
        <v>1117.55674</v>
      </c>
      <c r="G17" s="10">
        <f t="shared" si="0"/>
        <v>92.281624826554449</v>
      </c>
      <c r="H17" s="5"/>
    </row>
    <row r="18" spans="2:8" ht="45">
      <c r="B18" s="11" t="s">
        <v>29</v>
      </c>
      <c r="C18" s="12" t="s">
        <v>30</v>
      </c>
      <c r="D18" s="13">
        <v>902.69464000000005</v>
      </c>
      <c r="E18" s="14">
        <v>1053.64023</v>
      </c>
      <c r="F18" s="17">
        <v>915.26304000000005</v>
      </c>
      <c r="G18" s="10">
        <f t="shared" si="0"/>
        <v>86.866751471704916</v>
      </c>
      <c r="H18" s="15" t="s">
        <v>10</v>
      </c>
    </row>
    <row r="19" spans="2:8" ht="31.5">
      <c r="B19" s="11" t="s">
        <v>32</v>
      </c>
      <c r="C19" s="12" t="s">
        <v>33</v>
      </c>
      <c r="D19" s="13">
        <v>1262.59466</v>
      </c>
      <c r="E19" s="14">
        <v>157.38823000000002</v>
      </c>
      <c r="F19" s="17">
        <v>202.2937</v>
      </c>
      <c r="G19" s="10">
        <f t="shared" si="0"/>
        <v>128.53165703686989</v>
      </c>
      <c r="H19" s="15" t="s">
        <v>158</v>
      </c>
    </row>
    <row r="20" spans="2:8" ht="63">
      <c r="B20" s="6" t="s">
        <v>34</v>
      </c>
      <c r="C20" s="7" t="s">
        <v>35</v>
      </c>
      <c r="D20" s="8">
        <v>32027.835019999999</v>
      </c>
      <c r="E20" s="9">
        <v>33067.8341</v>
      </c>
      <c r="F20" s="16">
        <v>51386.584009999999</v>
      </c>
      <c r="G20" s="10">
        <f t="shared" si="0"/>
        <v>155.3974894594019</v>
      </c>
      <c r="H20" s="5"/>
    </row>
    <row r="21" spans="2:8" ht="78.75">
      <c r="B21" s="11" t="s">
        <v>36</v>
      </c>
      <c r="C21" s="12" t="s">
        <v>37</v>
      </c>
      <c r="D21" s="13">
        <v>11450.81652</v>
      </c>
      <c r="E21" s="14">
        <v>10369.39336</v>
      </c>
      <c r="F21" s="17">
        <v>14870.684130000001</v>
      </c>
      <c r="G21" s="10">
        <f t="shared" si="0"/>
        <v>143.40939352695173</v>
      </c>
      <c r="H21" s="15" t="s">
        <v>159</v>
      </c>
    </row>
    <row r="22" spans="2:8" ht="31.5">
      <c r="B22" s="11" t="s">
        <v>38</v>
      </c>
      <c r="C22" s="12" t="s">
        <v>39</v>
      </c>
      <c r="D22" s="13">
        <v>19029.342069999999</v>
      </c>
      <c r="E22" s="14">
        <v>21447.820600000003</v>
      </c>
      <c r="F22" s="17">
        <v>22118.506460000001</v>
      </c>
      <c r="G22" s="10">
        <f t="shared" si="0"/>
        <v>103.12705832684929</v>
      </c>
      <c r="H22" s="5"/>
    </row>
    <row r="23" spans="2:8" ht="47.25">
      <c r="B23" s="11" t="s">
        <v>40</v>
      </c>
      <c r="C23" s="12" t="s">
        <v>41</v>
      </c>
      <c r="D23" s="13">
        <v>1547.67643</v>
      </c>
      <c r="E23" s="14">
        <v>1250.62014</v>
      </c>
      <c r="F23" s="17">
        <v>14397.39342</v>
      </c>
      <c r="G23" s="10">
        <f t="shared" si="0"/>
        <v>1151.2203393749921</v>
      </c>
      <c r="H23" s="15" t="s">
        <v>180</v>
      </c>
    </row>
    <row r="24" spans="2:8" ht="31.5">
      <c r="B24" s="6" t="s">
        <v>42</v>
      </c>
      <c r="C24" s="7" t="s">
        <v>43</v>
      </c>
      <c r="D24" s="8">
        <v>583437.77347000001</v>
      </c>
      <c r="E24" s="9">
        <v>408737.86230000004</v>
      </c>
      <c r="F24" s="16">
        <v>522416.53677000001</v>
      </c>
      <c r="G24" s="10">
        <f t="shared" si="0"/>
        <v>127.81212237846553</v>
      </c>
      <c r="H24" s="5"/>
    </row>
    <row r="25" spans="2:8" ht="15.75">
      <c r="B25" s="11" t="s">
        <v>44</v>
      </c>
      <c r="C25" s="12" t="s">
        <v>45</v>
      </c>
      <c r="D25" s="13">
        <v>13616.48768</v>
      </c>
      <c r="E25" s="14">
        <v>13868.219130000001</v>
      </c>
      <c r="F25" s="17">
        <v>13543.467859999999</v>
      </c>
      <c r="G25" s="10">
        <f t="shared" si="0"/>
        <v>97.658305893815196</v>
      </c>
      <c r="H25" s="15"/>
    </row>
    <row r="26" spans="2:8" ht="45">
      <c r="B26" s="11" t="s">
        <v>46</v>
      </c>
      <c r="C26" s="12" t="s">
        <v>47</v>
      </c>
      <c r="D26" s="13">
        <v>121397.75673000001</v>
      </c>
      <c r="E26" s="14">
        <v>90317.361519999991</v>
      </c>
      <c r="F26" s="17">
        <v>80477.700290000008</v>
      </c>
      <c r="G26" s="10">
        <f t="shared" si="0"/>
        <v>89.105459831417818</v>
      </c>
      <c r="H26" s="27" t="s">
        <v>181</v>
      </c>
    </row>
    <row r="27" spans="2:8" ht="60">
      <c r="B27" s="11" t="s">
        <v>48</v>
      </c>
      <c r="C27" s="12" t="s">
        <v>49</v>
      </c>
      <c r="D27" s="13">
        <v>427.3134</v>
      </c>
      <c r="E27" s="14">
        <v>553.64300000000003</v>
      </c>
      <c r="F27" s="17">
        <v>757.04</v>
      </c>
      <c r="G27" s="10">
        <f t="shared" si="0"/>
        <v>136.73793401162843</v>
      </c>
      <c r="H27" s="15" t="s">
        <v>31</v>
      </c>
    </row>
    <row r="28" spans="2:8" ht="30">
      <c r="B28" s="11" t="s">
        <v>50</v>
      </c>
      <c r="C28" s="12" t="s">
        <v>51</v>
      </c>
      <c r="D28" s="13">
        <v>92665.213470000002</v>
      </c>
      <c r="E28" s="14">
        <v>68927.915059999999</v>
      </c>
      <c r="F28" s="17">
        <v>176610.68511000002</v>
      </c>
      <c r="G28" s="10">
        <f t="shared" si="0"/>
        <v>256.2251954904844</v>
      </c>
      <c r="H28" s="15" t="s">
        <v>160</v>
      </c>
    </row>
    <row r="29" spans="2:8" ht="30">
      <c r="B29" s="11" t="s">
        <v>52</v>
      </c>
      <c r="C29" s="12" t="s">
        <v>53</v>
      </c>
      <c r="D29" s="13">
        <v>4911.5346799999998</v>
      </c>
      <c r="E29" s="14">
        <v>5361.1857</v>
      </c>
      <c r="F29" s="17">
        <v>4195.6947900000005</v>
      </c>
      <c r="G29" s="10">
        <f t="shared" si="0"/>
        <v>78.260575640944509</v>
      </c>
      <c r="H29" s="15" t="s">
        <v>161</v>
      </c>
    </row>
    <row r="30" spans="2:8" ht="60">
      <c r="B30" s="11" t="s">
        <v>54</v>
      </c>
      <c r="C30" s="12" t="s">
        <v>55</v>
      </c>
      <c r="D30" s="13">
        <v>298150.61176</v>
      </c>
      <c r="E30" s="14">
        <v>166719.07769999999</v>
      </c>
      <c r="F30" s="17">
        <v>187969.52875999999</v>
      </c>
      <c r="G30" s="10">
        <f t="shared" si="0"/>
        <v>112.74626236730913</v>
      </c>
      <c r="H30" s="15" t="s">
        <v>162</v>
      </c>
    </row>
    <row r="31" spans="2:8" ht="60">
      <c r="B31" s="11" t="s">
        <v>56</v>
      </c>
      <c r="C31" s="12" t="s">
        <v>57</v>
      </c>
      <c r="D31" s="13">
        <v>22924.161370000002</v>
      </c>
      <c r="E31" s="14">
        <v>15325.463019999999</v>
      </c>
      <c r="F31" s="17">
        <v>18463.116489999997</v>
      </c>
      <c r="G31" s="10">
        <f t="shared" si="0"/>
        <v>120.47346606040747</v>
      </c>
      <c r="H31" s="15" t="s">
        <v>162</v>
      </c>
    </row>
    <row r="32" spans="2:8" ht="31.5">
      <c r="B32" s="11" t="s">
        <v>157</v>
      </c>
      <c r="C32" s="12" t="s">
        <v>153</v>
      </c>
      <c r="D32" s="13"/>
      <c r="E32" s="14"/>
      <c r="F32" s="17">
        <v>148.5</v>
      </c>
      <c r="G32" s="10"/>
      <c r="H32" s="15"/>
    </row>
    <row r="33" spans="2:8" ht="45">
      <c r="B33" s="11" t="s">
        <v>58</v>
      </c>
      <c r="C33" s="12" t="s">
        <v>59</v>
      </c>
      <c r="D33" s="13">
        <v>29344.694379999997</v>
      </c>
      <c r="E33" s="14">
        <v>47664.997170000002</v>
      </c>
      <c r="F33" s="17">
        <v>40250.803469999999</v>
      </c>
      <c r="G33" s="10">
        <f t="shared" si="0"/>
        <v>84.445202684987379</v>
      </c>
      <c r="H33" s="27" t="s">
        <v>182</v>
      </c>
    </row>
    <row r="34" spans="2:8" ht="31.5">
      <c r="B34" s="6" t="s">
        <v>60</v>
      </c>
      <c r="C34" s="7" t="s">
        <v>61</v>
      </c>
      <c r="D34" s="8">
        <v>167075.87527000002</v>
      </c>
      <c r="E34" s="9">
        <v>137641.26918999999</v>
      </c>
      <c r="F34" s="17">
        <v>147415.62961999999</v>
      </c>
      <c r="G34" s="10">
        <f t="shared" si="0"/>
        <v>107.10132977378134</v>
      </c>
      <c r="H34" s="15"/>
    </row>
    <row r="35" spans="2:8" ht="15.75">
      <c r="B35" s="11" t="s">
        <v>62</v>
      </c>
      <c r="C35" s="12" t="s">
        <v>63</v>
      </c>
      <c r="D35" s="13">
        <v>49226.37326</v>
      </c>
      <c r="E35" s="14">
        <v>54863.087659999997</v>
      </c>
      <c r="F35" s="17">
        <v>29422.755079999999</v>
      </c>
      <c r="G35" s="10">
        <f t="shared" si="0"/>
        <v>53.629418858705193</v>
      </c>
      <c r="H35" s="15" t="s">
        <v>164</v>
      </c>
    </row>
    <row r="36" spans="2:8" ht="45">
      <c r="B36" s="11" t="s">
        <v>64</v>
      </c>
      <c r="C36" s="12" t="s">
        <v>65</v>
      </c>
      <c r="D36" s="13">
        <v>87448.57084</v>
      </c>
      <c r="E36" s="14">
        <v>51884.281439999999</v>
      </c>
      <c r="F36" s="17">
        <v>62455.856159999996</v>
      </c>
      <c r="G36" s="10">
        <f t="shared" si="0"/>
        <v>120.37529368547808</v>
      </c>
      <c r="H36" s="15" t="s">
        <v>163</v>
      </c>
    </row>
    <row r="37" spans="2:8" ht="60">
      <c r="B37" s="11" t="s">
        <v>66</v>
      </c>
      <c r="C37" s="12" t="s">
        <v>67</v>
      </c>
      <c r="D37" s="13">
        <v>23518.485579999997</v>
      </c>
      <c r="E37" s="14">
        <v>18695.346369999999</v>
      </c>
      <c r="F37" s="17">
        <v>33256.757539999999</v>
      </c>
      <c r="G37" s="10">
        <f t="shared" si="0"/>
        <v>177.88789189467153</v>
      </c>
      <c r="H37" s="15" t="s">
        <v>162</v>
      </c>
    </row>
    <row r="38" spans="2:8" ht="31.5">
      <c r="B38" s="11" t="s">
        <v>68</v>
      </c>
      <c r="C38" s="12" t="s">
        <v>69</v>
      </c>
      <c r="D38" s="13">
        <v>6882.4455900000003</v>
      </c>
      <c r="E38" s="14">
        <v>12198.55372</v>
      </c>
      <c r="F38" s="17">
        <v>22280.260839999999</v>
      </c>
      <c r="G38" s="10">
        <f t="shared" si="0"/>
        <v>182.64674117449391</v>
      </c>
      <c r="H38" s="15" t="s">
        <v>70</v>
      </c>
    </row>
    <row r="39" spans="2:8" ht="31.5">
      <c r="B39" s="6" t="s">
        <v>71</v>
      </c>
      <c r="C39" s="7" t="s">
        <v>72</v>
      </c>
      <c r="D39" s="8">
        <v>7223.1726799999997</v>
      </c>
      <c r="E39" s="9">
        <v>6982.7433700000001</v>
      </c>
      <c r="F39" s="17">
        <v>23795.794559999998</v>
      </c>
      <c r="G39" s="10">
        <f t="shared" si="0"/>
        <v>340.78002439892043</v>
      </c>
      <c r="H39" s="5"/>
    </row>
    <row r="40" spans="2:8" ht="60">
      <c r="B40" s="11" t="s">
        <v>73</v>
      </c>
      <c r="C40" s="12" t="s">
        <v>74</v>
      </c>
      <c r="D40" s="13">
        <v>320</v>
      </c>
      <c r="E40" s="14">
        <v>100</v>
      </c>
      <c r="F40" s="17">
        <v>100</v>
      </c>
      <c r="G40" s="10">
        <f t="shared" si="0"/>
        <v>100</v>
      </c>
      <c r="H40" s="15" t="s">
        <v>31</v>
      </c>
    </row>
    <row r="41" spans="2:8" ht="60">
      <c r="B41" s="11" t="s">
        <v>75</v>
      </c>
      <c r="C41" s="12" t="s">
        <v>76</v>
      </c>
      <c r="D41" s="13">
        <v>2877.1077500000001</v>
      </c>
      <c r="E41" s="14">
        <v>1387.13426</v>
      </c>
      <c r="F41" s="17">
        <v>18210.940640000001</v>
      </c>
      <c r="G41" s="10">
        <f t="shared" si="0"/>
        <v>1312.8462878568077</v>
      </c>
      <c r="H41" s="15" t="s">
        <v>31</v>
      </c>
    </row>
    <row r="42" spans="2:8" ht="31.5">
      <c r="B42" s="11" t="s">
        <v>77</v>
      </c>
      <c r="C42" s="12" t="s">
        <v>78</v>
      </c>
      <c r="D42" s="13">
        <v>4026.06493</v>
      </c>
      <c r="E42" s="14">
        <v>5495.6091100000003</v>
      </c>
      <c r="F42" s="17">
        <v>5484.8539199999996</v>
      </c>
      <c r="G42" s="10">
        <f t="shared" si="0"/>
        <v>99.804294850948722</v>
      </c>
      <c r="H42" s="15" t="s">
        <v>79</v>
      </c>
    </row>
    <row r="43" spans="2:8" ht="15.75">
      <c r="B43" s="6" t="s">
        <v>80</v>
      </c>
      <c r="C43" s="7" t="s">
        <v>81</v>
      </c>
      <c r="D43" s="8">
        <v>1017917.0693099999</v>
      </c>
      <c r="E43" s="9">
        <v>1097253.2302000001</v>
      </c>
      <c r="F43" s="17">
        <v>1231726.6394</v>
      </c>
      <c r="G43" s="10">
        <f t="shared" si="0"/>
        <v>112.2554580382041</v>
      </c>
      <c r="H43" s="5"/>
    </row>
    <row r="44" spans="2:8" ht="45">
      <c r="B44" s="11" t="s">
        <v>82</v>
      </c>
      <c r="C44" s="12" t="s">
        <v>83</v>
      </c>
      <c r="D44" s="13">
        <v>179914.88262000002</v>
      </c>
      <c r="E44" s="14">
        <v>204225.04300999999</v>
      </c>
      <c r="F44" s="17">
        <v>228124.60055</v>
      </c>
      <c r="G44" s="10">
        <f t="shared" si="0"/>
        <v>111.70255968012196</v>
      </c>
      <c r="H44" s="15" t="s">
        <v>183</v>
      </c>
    </row>
    <row r="45" spans="2:8" ht="75">
      <c r="B45" s="11" t="s">
        <v>84</v>
      </c>
      <c r="C45" s="12" t="s">
        <v>85</v>
      </c>
      <c r="D45" s="13">
        <v>691767.18237000005</v>
      </c>
      <c r="E45" s="14">
        <v>731938.83805999998</v>
      </c>
      <c r="F45" s="17">
        <v>763964.59453999996</v>
      </c>
      <c r="G45" s="10">
        <f t="shared" si="0"/>
        <v>104.37546893465634</v>
      </c>
      <c r="H45" s="15" t="s">
        <v>165</v>
      </c>
    </row>
    <row r="46" spans="2:8" ht="15.75">
      <c r="B46" s="11" t="s">
        <v>156</v>
      </c>
      <c r="C46" s="19" t="s">
        <v>154</v>
      </c>
      <c r="D46" s="13"/>
      <c r="E46" s="14"/>
      <c r="F46" s="17">
        <v>92902.141040000002</v>
      </c>
      <c r="G46" s="10"/>
      <c r="H46" s="15"/>
    </row>
    <row r="47" spans="2:8" ht="31.5">
      <c r="B47" s="11" t="s">
        <v>86</v>
      </c>
      <c r="C47" s="12" t="s">
        <v>87</v>
      </c>
      <c r="D47" s="13">
        <v>90720.386959999989</v>
      </c>
      <c r="E47" s="14">
        <v>78446.027000000002</v>
      </c>
      <c r="F47" s="17">
        <v>86097.719089999999</v>
      </c>
      <c r="G47" s="10">
        <f t="shared" si="0"/>
        <v>109.75408492006866</v>
      </c>
      <c r="H47" s="15" t="s">
        <v>166</v>
      </c>
    </row>
    <row r="48" spans="2:8" ht="47.25">
      <c r="B48" s="11" t="s">
        <v>89</v>
      </c>
      <c r="C48" s="12" t="s">
        <v>90</v>
      </c>
      <c r="D48" s="13">
        <v>4176.0263999999997</v>
      </c>
      <c r="E48" s="14">
        <v>4254.308</v>
      </c>
      <c r="F48" s="17">
        <v>2532.94677</v>
      </c>
      <c r="G48" s="10">
        <f t="shared" si="0"/>
        <v>59.538396608802181</v>
      </c>
      <c r="H48" s="15" t="s">
        <v>167</v>
      </c>
    </row>
    <row r="49" spans="2:8" ht="105">
      <c r="B49" s="11" t="s">
        <v>91</v>
      </c>
      <c r="C49" s="12" t="s">
        <v>92</v>
      </c>
      <c r="D49" s="13">
        <v>9412.9771600000004</v>
      </c>
      <c r="E49" s="14">
        <v>32667.019190000003</v>
      </c>
      <c r="F49" s="17">
        <v>5495.0560500000001</v>
      </c>
      <c r="G49" s="10">
        <f t="shared" si="0"/>
        <v>16.821418624207197</v>
      </c>
      <c r="H49" s="15" t="s">
        <v>168</v>
      </c>
    </row>
    <row r="50" spans="2:8" ht="45">
      <c r="B50" s="11" t="s">
        <v>93</v>
      </c>
      <c r="C50" s="12" t="s">
        <v>94</v>
      </c>
      <c r="D50" s="13">
        <v>41925.613799999999</v>
      </c>
      <c r="E50" s="14">
        <v>45721.994939999997</v>
      </c>
      <c r="F50" s="17">
        <v>52609.581359999996</v>
      </c>
      <c r="G50" s="10">
        <f t="shared" si="0"/>
        <v>115.06405490188789</v>
      </c>
      <c r="H50" s="15" t="s">
        <v>88</v>
      </c>
    </row>
    <row r="51" spans="2:8" ht="31.5">
      <c r="B51" s="6" t="s">
        <v>95</v>
      </c>
      <c r="C51" s="7" t="s">
        <v>96</v>
      </c>
      <c r="D51" s="8">
        <v>111042.0877</v>
      </c>
      <c r="E51" s="9">
        <v>126360.95849999999</v>
      </c>
      <c r="F51" s="17">
        <v>178452.01131</v>
      </c>
      <c r="G51" s="10">
        <f t="shared" si="0"/>
        <v>141.22400892519346</v>
      </c>
      <c r="H51" s="5"/>
    </row>
    <row r="52" spans="2:8" ht="60">
      <c r="B52" s="11" t="s">
        <v>97</v>
      </c>
      <c r="C52" s="12" t="s">
        <v>98</v>
      </c>
      <c r="D52" s="13">
        <v>102996.90429000001</v>
      </c>
      <c r="E52" s="14">
        <v>116699.39263</v>
      </c>
      <c r="F52" s="17">
        <v>167563.67986</v>
      </c>
      <c r="G52" s="10">
        <f t="shared" si="0"/>
        <v>143.58573432448549</v>
      </c>
      <c r="H52" s="15" t="s">
        <v>169</v>
      </c>
    </row>
    <row r="53" spans="2:8" ht="31.5">
      <c r="B53" s="11" t="s">
        <v>99</v>
      </c>
      <c r="C53" s="12" t="s">
        <v>100</v>
      </c>
      <c r="D53" s="13">
        <v>8045.1834100000005</v>
      </c>
      <c r="E53" s="14">
        <v>9661.5658699999985</v>
      </c>
      <c r="F53" s="17">
        <v>10888.33145</v>
      </c>
      <c r="G53" s="10">
        <f t="shared" si="0"/>
        <v>112.6973784219514</v>
      </c>
      <c r="H53" s="5" t="s">
        <v>170</v>
      </c>
    </row>
    <row r="54" spans="2:8" ht="15.75">
      <c r="B54" s="6" t="s">
        <v>101</v>
      </c>
      <c r="C54" s="7" t="s">
        <v>102</v>
      </c>
      <c r="D54" s="8">
        <v>529401.82692999998</v>
      </c>
      <c r="E54" s="9">
        <v>538396.18249000004</v>
      </c>
      <c r="F54" s="17">
        <v>180659.31308000002</v>
      </c>
      <c r="G54" s="10">
        <f t="shared" si="0"/>
        <v>33.555088047704636</v>
      </c>
      <c r="H54" s="5"/>
    </row>
    <row r="55" spans="2:8" ht="90">
      <c r="B55" s="11" t="s">
        <v>103</v>
      </c>
      <c r="C55" s="12" t="s">
        <v>104</v>
      </c>
      <c r="D55" s="13">
        <v>36510.560669999999</v>
      </c>
      <c r="E55" s="14">
        <v>35435.138509999997</v>
      </c>
      <c r="F55" s="17">
        <v>63256.831399999995</v>
      </c>
      <c r="G55" s="10">
        <f t="shared" si="0"/>
        <v>178.5144183425403</v>
      </c>
      <c r="H55" s="18" t="s">
        <v>171</v>
      </c>
    </row>
    <row r="56" spans="2:8" ht="60">
      <c r="B56" s="11" t="s">
        <v>105</v>
      </c>
      <c r="C56" s="12" t="s">
        <v>106</v>
      </c>
      <c r="D56" s="13">
        <v>31554.045239999999</v>
      </c>
      <c r="E56" s="14">
        <v>65837.486300000004</v>
      </c>
      <c r="F56" s="17">
        <v>41640.857560000004</v>
      </c>
      <c r="G56" s="10">
        <f t="shared" si="0"/>
        <v>63.247945661619219</v>
      </c>
      <c r="H56" s="26" t="s">
        <v>172</v>
      </c>
    </row>
    <row r="57" spans="2:8" ht="31.5">
      <c r="B57" s="11" t="s">
        <v>107</v>
      </c>
      <c r="C57" s="12" t="s">
        <v>108</v>
      </c>
      <c r="D57" s="13">
        <v>1624.923</v>
      </c>
      <c r="E57" s="14">
        <v>2181.4</v>
      </c>
      <c r="F57" s="17">
        <v>2267.3000000000002</v>
      </c>
      <c r="G57" s="10">
        <f t="shared" si="0"/>
        <v>103.93783808563309</v>
      </c>
      <c r="H57" s="15"/>
    </row>
    <row r="58" spans="2:8" ht="30">
      <c r="B58" s="11" t="s">
        <v>109</v>
      </c>
      <c r="C58" s="12" t="s">
        <v>110</v>
      </c>
      <c r="D58" s="13">
        <v>850</v>
      </c>
      <c r="E58" s="14">
        <v>3000</v>
      </c>
      <c r="F58" s="17">
        <v>0</v>
      </c>
      <c r="G58" s="10">
        <f t="shared" si="0"/>
        <v>0</v>
      </c>
      <c r="H58" s="15" t="s">
        <v>173</v>
      </c>
    </row>
    <row r="59" spans="2:8" ht="15.75">
      <c r="B59" s="11" t="s">
        <v>111</v>
      </c>
      <c r="C59" s="12" t="s">
        <v>112</v>
      </c>
      <c r="D59" s="13">
        <v>15292.374</v>
      </c>
      <c r="E59" s="14">
        <v>10193.9</v>
      </c>
      <c r="F59" s="17"/>
      <c r="G59" s="10">
        <f t="shared" si="0"/>
        <v>0</v>
      </c>
      <c r="H59" s="15"/>
    </row>
    <row r="60" spans="2:8" ht="47.25">
      <c r="B60" s="11" t="s">
        <v>113</v>
      </c>
      <c r="C60" s="12" t="s">
        <v>114</v>
      </c>
      <c r="D60" s="13">
        <v>4127.25</v>
      </c>
      <c r="E60" s="14">
        <v>7918.0360000000001</v>
      </c>
      <c r="F60" s="17">
        <v>7716</v>
      </c>
      <c r="G60" s="10">
        <f t="shared" si="0"/>
        <v>97.448407660687579</v>
      </c>
      <c r="H60" s="15"/>
    </row>
    <row r="61" spans="2:8" ht="90">
      <c r="B61" s="11" t="s">
        <v>115</v>
      </c>
      <c r="C61" s="12" t="s">
        <v>116</v>
      </c>
      <c r="D61" s="13">
        <v>439442.67401999998</v>
      </c>
      <c r="E61" s="14">
        <v>413830.22168000002</v>
      </c>
      <c r="F61" s="17">
        <v>65778.32411999999</v>
      </c>
      <c r="G61" s="10">
        <f t="shared" si="0"/>
        <v>15.895002509232881</v>
      </c>
      <c r="H61" s="15" t="s">
        <v>174</v>
      </c>
    </row>
    <row r="62" spans="2:8" ht="15.75">
      <c r="B62" s="6" t="s">
        <v>117</v>
      </c>
      <c r="C62" s="7" t="s">
        <v>118</v>
      </c>
      <c r="D62" s="8">
        <v>694798.73853999993</v>
      </c>
      <c r="E62" s="9">
        <v>636266.92858000007</v>
      </c>
      <c r="F62" s="17">
        <v>1060107.8381100001</v>
      </c>
      <c r="G62" s="10">
        <f t="shared" si="0"/>
        <v>166.61369473907979</v>
      </c>
      <c r="H62" s="15"/>
    </row>
    <row r="63" spans="2:8" ht="15.75">
      <c r="B63" s="11" t="s">
        <v>119</v>
      </c>
      <c r="C63" s="12" t="s">
        <v>120</v>
      </c>
      <c r="D63" s="13">
        <v>6628.5744400000003</v>
      </c>
      <c r="E63" s="14">
        <v>6593.1683700000003</v>
      </c>
      <c r="F63" s="17">
        <v>7320.03089</v>
      </c>
      <c r="G63" s="10">
        <f t="shared" si="0"/>
        <v>111.02447987385465</v>
      </c>
      <c r="H63" s="15" t="s">
        <v>175</v>
      </c>
    </row>
    <row r="64" spans="2:8" ht="31.5">
      <c r="B64" s="11" t="s">
        <v>121</v>
      </c>
      <c r="C64" s="12" t="s">
        <v>122</v>
      </c>
      <c r="D64" s="13">
        <v>67887.696989999997</v>
      </c>
      <c r="E64" s="14">
        <v>84886.61447</v>
      </c>
      <c r="F64" s="17">
        <v>88904.11176</v>
      </c>
      <c r="G64" s="10">
        <f t="shared" si="0"/>
        <v>104.73278068053926</v>
      </c>
      <c r="H64" s="15"/>
    </row>
    <row r="65" spans="2:8" ht="90">
      <c r="B65" s="11" t="s">
        <v>123</v>
      </c>
      <c r="C65" s="12" t="s">
        <v>124</v>
      </c>
      <c r="D65" s="13">
        <v>446466.17135000002</v>
      </c>
      <c r="E65" s="14">
        <v>346293.47510000004</v>
      </c>
      <c r="F65" s="17">
        <v>768119.22607000009</v>
      </c>
      <c r="G65" s="10">
        <f t="shared" si="0"/>
        <v>221.8116370365305</v>
      </c>
      <c r="H65" s="15" t="s">
        <v>176</v>
      </c>
    </row>
    <row r="66" spans="2:8" ht="15.75">
      <c r="B66" s="11" t="s">
        <v>125</v>
      </c>
      <c r="C66" s="12" t="s">
        <v>126</v>
      </c>
      <c r="D66" s="13">
        <v>165082.27268999998</v>
      </c>
      <c r="E66" s="14">
        <v>189704.62447000001</v>
      </c>
      <c r="F66" s="17">
        <v>185185.25611000002</v>
      </c>
      <c r="G66" s="10">
        <f t="shared" si="0"/>
        <v>97.617681502163549</v>
      </c>
      <c r="H66" s="15"/>
    </row>
    <row r="67" spans="2:8" ht="31.5">
      <c r="B67" s="11" t="s">
        <v>127</v>
      </c>
      <c r="C67" s="12" t="s">
        <v>128</v>
      </c>
      <c r="D67" s="13">
        <v>8734.0230700000011</v>
      </c>
      <c r="E67" s="14">
        <v>8789.0461699999996</v>
      </c>
      <c r="F67" s="17">
        <v>10579.21328</v>
      </c>
      <c r="G67" s="10">
        <f t="shared" si="0"/>
        <v>120.36816140652951</v>
      </c>
      <c r="H67" s="15" t="s">
        <v>177</v>
      </c>
    </row>
    <row r="68" spans="2:8" ht="31.5">
      <c r="B68" s="6" t="s">
        <v>129</v>
      </c>
      <c r="C68" s="7" t="s">
        <v>130</v>
      </c>
      <c r="D68" s="8">
        <v>26272.4604</v>
      </c>
      <c r="E68" s="9">
        <v>23822.227159999999</v>
      </c>
      <c r="F68" s="17">
        <v>59972.386720000002</v>
      </c>
      <c r="G68" s="10">
        <f t="shared" si="0"/>
        <v>251.74970550486515</v>
      </c>
      <c r="H68" s="15"/>
    </row>
    <row r="69" spans="2:8" ht="15.75">
      <c r="B69" s="11" t="s">
        <v>131</v>
      </c>
      <c r="C69" s="12" t="s">
        <v>132</v>
      </c>
      <c r="D69" s="13">
        <v>3222.8938399999997</v>
      </c>
      <c r="E69" s="14">
        <v>2882.7708700000003</v>
      </c>
      <c r="F69" s="17">
        <v>1243.9407200000001</v>
      </c>
      <c r="G69" s="10">
        <f t="shared" si="0"/>
        <v>43.150870329142741</v>
      </c>
      <c r="H69" s="15"/>
    </row>
    <row r="70" spans="2:8" ht="45">
      <c r="B70" s="11" t="s">
        <v>133</v>
      </c>
      <c r="C70" s="12" t="s">
        <v>134</v>
      </c>
      <c r="D70" s="13">
        <v>4118.2831299999998</v>
      </c>
      <c r="E70" s="14">
        <v>5240.4990299999999</v>
      </c>
      <c r="F70" s="17">
        <v>36880.143340000002</v>
      </c>
      <c r="G70" s="10">
        <f t="shared" si="0"/>
        <v>703.752507707267</v>
      </c>
      <c r="H70" s="15" t="s">
        <v>178</v>
      </c>
    </row>
    <row r="71" spans="2:8" ht="30">
      <c r="B71" s="11" t="s">
        <v>135</v>
      </c>
      <c r="C71" s="12" t="s">
        <v>136</v>
      </c>
      <c r="D71" s="13">
        <v>7694.4037500000004</v>
      </c>
      <c r="E71" s="14">
        <v>4119.3340600000001</v>
      </c>
      <c r="F71" s="17">
        <v>5217.3999999999996</v>
      </c>
      <c r="G71" s="10">
        <f t="shared" si="0"/>
        <v>126.65639455324968</v>
      </c>
      <c r="H71" s="15" t="s">
        <v>179</v>
      </c>
    </row>
    <row r="72" spans="2:8" ht="45">
      <c r="B72" s="11" t="s">
        <v>137</v>
      </c>
      <c r="C72" s="12" t="s">
        <v>138</v>
      </c>
      <c r="D72" s="13">
        <v>11236.87968</v>
      </c>
      <c r="E72" s="14">
        <v>11579.6232</v>
      </c>
      <c r="F72" s="17">
        <v>16630.90266</v>
      </c>
      <c r="G72" s="10">
        <f t="shared" ref="G72:G77" si="1">F72/E72*100</f>
        <v>143.62214014010405</v>
      </c>
      <c r="H72" s="15" t="s">
        <v>185</v>
      </c>
    </row>
    <row r="73" spans="2:8" ht="31.5">
      <c r="B73" s="6" t="s">
        <v>139</v>
      </c>
      <c r="C73" s="7" t="s">
        <v>140</v>
      </c>
      <c r="D73" s="8">
        <v>10473.47833</v>
      </c>
      <c r="E73" s="9">
        <v>9667.4237899999989</v>
      </c>
      <c r="F73" s="17">
        <v>11290.28824</v>
      </c>
      <c r="G73" s="10">
        <f t="shared" si="1"/>
        <v>116.78693812594307</v>
      </c>
      <c r="H73" s="5"/>
    </row>
    <row r="74" spans="2:8" ht="15.75">
      <c r="B74" s="11" t="s">
        <v>141</v>
      </c>
      <c r="C74" s="12" t="s">
        <v>142</v>
      </c>
      <c r="D74" s="13">
        <v>33.4</v>
      </c>
      <c r="E74" s="14">
        <v>66.7</v>
      </c>
      <c r="F74" s="17">
        <v>66.8</v>
      </c>
      <c r="G74" s="10">
        <f t="shared" si="1"/>
        <v>100.14992503748125</v>
      </c>
      <c r="H74" s="15"/>
    </row>
    <row r="75" spans="2:8" ht="31.5">
      <c r="B75" s="11" t="s">
        <v>143</v>
      </c>
      <c r="C75" s="12" t="s">
        <v>144</v>
      </c>
      <c r="D75" s="13">
        <v>10440.07833</v>
      </c>
      <c r="E75" s="14">
        <v>9600.72379</v>
      </c>
      <c r="F75" s="17">
        <v>11223.488240000001</v>
      </c>
      <c r="G75" s="10">
        <f t="shared" si="1"/>
        <v>116.90252199204245</v>
      </c>
      <c r="H75" s="15" t="s">
        <v>184</v>
      </c>
    </row>
    <row r="76" spans="2:8" ht="47.25">
      <c r="B76" s="6" t="s">
        <v>145</v>
      </c>
      <c r="C76" s="7" t="s">
        <v>146</v>
      </c>
      <c r="D76" s="8">
        <v>30535.232070000002</v>
      </c>
      <c r="E76" s="9">
        <v>33152.667410000002</v>
      </c>
      <c r="F76" s="17">
        <v>24355.763129999999</v>
      </c>
      <c r="G76" s="10">
        <f t="shared" si="1"/>
        <v>73.465470602384926</v>
      </c>
      <c r="H76" s="20"/>
    </row>
    <row r="77" spans="2:8" ht="47.25">
      <c r="B77" s="11" t="s">
        <v>147</v>
      </c>
      <c r="C77" s="12" t="s">
        <v>148</v>
      </c>
      <c r="D77" s="13">
        <v>30535.232070000002</v>
      </c>
      <c r="E77" s="14">
        <v>33152.667410000002</v>
      </c>
      <c r="F77" s="17">
        <v>24355.763129999999</v>
      </c>
      <c r="G77" s="10">
        <f t="shared" si="1"/>
        <v>73.465470602384926</v>
      </c>
      <c r="H77" s="15" t="s">
        <v>149</v>
      </c>
    </row>
    <row r="78" spans="2:8" ht="16.5" thickBot="1">
      <c r="B78" s="21" t="s">
        <v>150</v>
      </c>
      <c r="C78" s="22"/>
      <c r="D78" s="23">
        <f>D76+D73+D68+D62+D54+D51+D43+D39+D34+D24+D20+D17+D7</f>
        <v>3502849.0155999996</v>
      </c>
      <c r="E78" s="23">
        <f>E76+E73+E68+E62+E54+E51+E43+E39+E34+E24+E20+E17+E7</f>
        <v>3332944.5868500005</v>
      </c>
      <c r="F78" s="23">
        <f>F76+F73+F68+F62+F54+F51+F43+F39+F34+F24+F20+F17+F7</f>
        <v>3772418.4528799998</v>
      </c>
      <c r="G78" s="24">
        <f>E78/D78*100</f>
        <v>95.149536049275127</v>
      </c>
      <c r="H78" s="25"/>
    </row>
  </sheetData>
  <mergeCells count="8">
    <mergeCell ref="B4:B5"/>
    <mergeCell ref="C4:C5"/>
    <mergeCell ref="D4:D5"/>
    <mergeCell ref="E4:E5"/>
    <mergeCell ref="G4:G5"/>
    <mergeCell ref="H4:H5"/>
    <mergeCell ref="F4:F5"/>
    <mergeCell ref="B1:H2"/>
  </mergeCells>
  <pageMargins left="0.15748031496062992" right="0.15748031496062992" top="0.31496062992125984" bottom="0.39370078740157483" header="0.31496062992125984" footer="0.31496062992125984"/>
  <pageSetup paperSize="9" scale="8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sumachakova</dc:creator>
  <cp:lastModifiedBy>Gnezdilova</cp:lastModifiedBy>
  <dcterms:created xsi:type="dcterms:W3CDTF">2016-05-24T09:55:41Z</dcterms:created>
  <dcterms:modified xsi:type="dcterms:W3CDTF">2017-05-05T03:35:07Z</dcterms:modified>
</cp:coreProperties>
</file>