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7660" windowHeight="11385"/>
  </bookViews>
  <sheets>
    <sheet name="2018" sheetId="1" r:id="rId1"/>
  </sheets>
  <definedNames>
    <definedName name="_xlnm.Print_Area" localSheetId="0">'2018'!$A$3:$P$19</definedName>
  </definedNames>
  <calcPr calcId="125725"/>
</workbook>
</file>

<file path=xl/calcChain.xml><?xml version="1.0" encoding="utf-8"?>
<calcChain xmlns="http://schemas.openxmlformats.org/spreadsheetml/2006/main">
  <c r="D11" i="1"/>
  <c r="C11"/>
  <c r="B11"/>
  <c r="G11"/>
  <c r="F11"/>
  <c r="E11"/>
  <c r="G10"/>
  <c r="P10" l="1"/>
  <c r="O10"/>
  <c r="M10"/>
  <c r="L10"/>
  <c r="L11" s="1"/>
  <c r="K10"/>
  <c r="J10"/>
  <c r="I10"/>
  <c r="H10"/>
  <c r="P11" l="1"/>
  <c r="O11"/>
  <c r="M11"/>
  <c r="K11"/>
  <c r="J11"/>
  <c r="I11"/>
  <c r="H11"/>
  <c r="N9"/>
  <c r="N10" s="1"/>
  <c r="N11" s="1"/>
  <c r="K9"/>
  <c r="H9"/>
  <c r="N8"/>
  <c r="K8"/>
  <c r="H8"/>
</calcChain>
</file>

<file path=xl/sharedStrings.xml><?xml version="1.0" encoding="utf-8"?>
<sst xmlns="http://schemas.openxmlformats.org/spreadsheetml/2006/main" count="27" uniqueCount="15">
  <si>
    <t>Прогноз основных характеристик консолидированного бюджета Республики Алтай на 2018 год и на плановый период 2019 и 2020 годов</t>
  </si>
  <si>
    <t>тыс.руб.</t>
  </si>
  <si>
    <t>Наименование показателя</t>
  </si>
  <si>
    <t>2018 год</t>
  </si>
  <si>
    <t>2019 год</t>
  </si>
  <si>
    <t>2020 год</t>
  </si>
  <si>
    <t>Консолидированный бюджет</t>
  </si>
  <si>
    <t>Республиканский бюджет</t>
  </si>
  <si>
    <t>Свод бюджетов муниципальных образований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</si>
  <si>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</si>
  <si>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</si>
  <si>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</si>
  <si>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</si>
  <si>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2017 год  ут. план 01.10.2017</t>
  </si>
  <si>
    <t>2016 год исполнено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</si>
</sst>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7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4" fillId="0" borderId="1" xfId="0" applyFont="1" applyBorder="1"/>
    <xf numFmtId="165" fontId="4" fillId="0" borderId="1" xfId="1" applyNumberFormat="1" applyFont="1" applyFill="1" applyBorder="1"/>
    <xf numFmtId="165" fontId="0" fillId="0" borderId="1" xfId="0" applyNumberFormat="1" applyBorder="1"/>
    <xf numFmtId="166" fontId="0" fillId="0" borderId="1" xfId="0" applyNumberFormat="1" applyBorder="1"/>
    <xf numFmtId="165" fontId="4" fillId="0" borderId="1" xfId="1" applyNumberFormat="1" applyFont="1" applyBorder="1"/>
    <xf numFmtId="0" fontId="4" fillId="0" borderId="1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164" fontId="6" fillId="0" borderId="0" xfId="1" applyFont="1" applyBorder="1"/>
    <xf numFmtId="166" fontId="4" fillId="0" borderId="1" xfId="0" applyNumberFormat="1" applyFont="1" applyBorder="1"/>
    <xf numFmtId="166" fontId="4" fillId="0" borderId="1" xfId="1" applyNumberFormat="1" applyFont="1" applyBorder="1"/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2"/>
  <sheetViews>
    <sheetView tabSelected="1" workbookViewId="0">
      <selection activeCell="A3" sqref="A3:P3"/>
    </sheetView>
  </sheetViews>
  <sheetFormatPr defaultRowHeight="12.75"/>
  <cols>
    <col min="1" max="1" width="33.7109375" customWidth="1"/>
    <col min="2" max="2" width="18.5703125" customWidth="1"/>
    <col min="3" max="3" width="18.7109375" customWidth="1"/>
    <col min="4" max="4" width="19.85546875" customWidth="1"/>
    <col min="5" max="5" width="19.42578125" customWidth="1"/>
    <col min="6" max="6" width="16.28515625" customWidth="1"/>
    <col min="7" max="7" width="20.140625" customWidth="1"/>
    <col min="8" max="8" width="16.85546875" customWidth="1"/>
    <col min="9" max="9" width="16.5703125" customWidth="1"/>
    <col min="10" max="10" width="18.5703125" customWidth="1"/>
    <col min="11" max="12" width="17.7109375" customWidth="1"/>
    <col min="13" max="13" width="18.140625" customWidth="1"/>
    <col min="14" max="14" width="20.7109375" customWidth="1"/>
    <col min="15" max="15" width="19.28515625" customWidth="1"/>
    <col min="16" max="16" width="19.5703125" customWidth="1"/>
  </cols>
  <sheetData>
    <row r="3" spans="1:16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1</v>
      </c>
    </row>
    <row r="6" spans="1:16" ht="15.75">
      <c r="A6" s="2" t="s">
        <v>2</v>
      </c>
      <c r="B6" s="17" t="s">
        <v>14</v>
      </c>
      <c r="C6" s="18"/>
      <c r="D6" s="19"/>
      <c r="E6" s="17" t="s">
        <v>13</v>
      </c>
      <c r="F6" s="18"/>
      <c r="G6" s="19"/>
      <c r="H6" s="17" t="s">
        <v>3</v>
      </c>
      <c r="I6" s="18"/>
      <c r="J6" s="19"/>
      <c r="K6" s="17" t="s">
        <v>4</v>
      </c>
      <c r="L6" s="18"/>
      <c r="M6" s="19"/>
      <c r="N6" s="17" t="s">
        <v>5</v>
      </c>
      <c r="O6" s="18"/>
      <c r="P6" s="19"/>
    </row>
    <row r="7" spans="1:16" ht="47.25">
      <c r="A7" s="2"/>
      <c r="B7" s="3" t="s">
        <v>6</v>
      </c>
      <c r="C7" s="3" t="s">
        <v>7</v>
      </c>
      <c r="D7" s="3" t="s">
        <v>8</v>
      </c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</row>
    <row r="8" spans="1:16" ht="15.75">
      <c r="A8" s="4" t="s">
        <v>9</v>
      </c>
      <c r="B8" s="14">
        <v>17087484.09</v>
      </c>
      <c r="C8" s="14">
        <v>15069410.77</v>
      </c>
      <c r="D8" s="14">
        <v>7652955.1600000001</v>
      </c>
      <c r="E8" s="5">
        <v>17758681.600000001</v>
      </c>
      <c r="F8" s="5">
        <v>15715643.5</v>
      </c>
      <c r="G8" s="5">
        <v>7946972.5</v>
      </c>
      <c r="H8" s="5">
        <f>I8+J8-5070450.8</f>
        <v>17511013.5</v>
      </c>
      <c r="I8" s="5">
        <v>15561881.9</v>
      </c>
      <c r="J8" s="5">
        <v>7019582.4000000004</v>
      </c>
      <c r="K8" s="5">
        <f>L8+M8-4636919.6</f>
        <v>16496102.1</v>
      </c>
      <c r="L8" s="5">
        <v>14444102.1</v>
      </c>
      <c r="M8" s="5">
        <v>6688919.5999999996</v>
      </c>
      <c r="N8" s="6">
        <f>O8+P8-4475286.1</f>
        <v>16252828.799999999</v>
      </c>
      <c r="O8" s="7">
        <v>14143247.5</v>
      </c>
      <c r="P8" s="5">
        <v>6584867.4000000004</v>
      </c>
    </row>
    <row r="9" spans="1:16" ht="15.75">
      <c r="A9" s="4" t="s">
        <v>10</v>
      </c>
      <c r="B9" s="14">
        <v>17142940.890000001</v>
      </c>
      <c r="C9" s="14">
        <v>15159257.65</v>
      </c>
      <c r="D9" s="14">
        <v>7618565.0800000001</v>
      </c>
      <c r="E9" s="5">
        <v>18796223.399999999</v>
      </c>
      <c r="F9" s="5">
        <v>16597060.199999999</v>
      </c>
      <c r="G9" s="5">
        <v>8100097.5</v>
      </c>
      <c r="H9" s="5">
        <f>I9+J9-5070450.8</f>
        <v>17483948.5</v>
      </c>
      <c r="I9" s="5">
        <v>15533816.9</v>
      </c>
      <c r="J9" s="5">
        <v>7020582.4000000004</v>
      </c>
      <c r="K9" s="5">
        <f>L9+M9-4636919.6</f>
        <v>16556809.1</v>
      </c>
      <c r="L9" s="5">
        <v>14503809.1</v>
      </c>
      <c r="M9" s="5">
        <v>6689919.5999999996</v>
      </c>
      <c r="N9" s="6">
        <f>O9+P9-4475286.1</f>
        <v>16325580.799999999</v>
      </c>
      <c r="O9" s="7">
        <v>14214999.5</v>
      </c>
      <c r="P9" s="5">
        <v>6585867.4000000004</v>
      </c>
    </row>
    <row r="10" spans="1:16" ht="15.75">
      <c r="A10" s="4" t="s">
        <v>11</v>
      </c>
      <c r="B10" s="14">
        <v>55456.79</v>
      </c>
      <c r="C10" s="14">
        <v>89846.87</v>
      </c>
      <c r="D10" s="14">
        <v>-34390.07</v>
      </c>
      <c r="E10" s="8">
        <v>1049055.3999999999</v>
      </c>
      <c r="F10" s="8">
        <v>895930.3</v>
      </c>
      <c r="G10" s="8">
        <f>G9-G8</f>
        <v>153125</v>
      </c>
      <c r="H10" s="8">
        <f>H8-H9</f>
        <v>27065</v>
      </c>
      <c r="I10" s="8">
        <f t="shared" ref="I10:P10" si="0">I8-I9</f>
        <v>28065</v>
      </c>
      <c r="J10" s="8">
        <f t="shared" si="0"/>
        <v>-1000</v>
      </c>
      <c r="K10" s="8">
        <f t="shared" si="0"/>
        <v>-60707</v>
      </c>
      <c r="L10" s="8">
        <f t="shared" si="0"/>
        <v>-59707</v>
      </c>
      <c r="M10" s="8">
        <f t="shared" si="0"/>
        <v>-1000</v>
      </c>
      <c r="N10" s="8">
        <f t="shared" si="0"/>
        <v>-72752</v>
      </c>
      <c r="O10" s="8">
        <f t="shared" si="0"/>
        <v>-71752</v>
      </c>
      <c r="P10" s="8">
        <f t="shared" si="0"/>
        <v>-1000</v>
      </c>
    </row>
    <row r="11" spans="1:16" ht="31.5">
      <c r="A11" s="9" t="s">
        <v>12</v>
      </c>
      <c r="B11" s="15">
        <f t="shared" ref="B11" si="1">-B10</f>
        <v>-55456.79</v>
      </c>
      <c r="C11" s="15">
        <f t="shared" ref="C11" si="2">-C10</f>
        <v>-89846.87</v>
      </c>
      <c r="D11" s="15">
        <f t="shared" ref="D11" si="3">-D10</f>
        <v>34390.07</v>
      </c>
      <c r="E11" s="8">
        <f t="shared" ref="E11:G11" si="4">-E10</f>
        <v>-1049055.3999999999</v>
      </c>
      <c r="F11" s="8">
        <f t="shared" si="4"/>
        <v>-895930.3</v>
      </c>
      <c r="G11" s="8">
        <f t="shared" si="4"/>
        <v>-153125</v>
      </c>
      <c r="H11" s="8">
        <f>-H10</f>
        <v>-27065</v>
      </c>
      <c r="I11" s="8">
        <f>-I10</f>
        <v>-28065</v>
      </c>
      <c r="J11" s="8">
        <f>-J10</f>
        <v>1000</v>
      </c>
      <c r="K11" s="8">
        <f t="shared" ref="K11:P11" si="5">-K10</f>
        <v>60707</v>
      </c>
      <c r="L11" s="8">
        <f t="shared" ref="L11" si="6">-L10</f>
        <v>59707</v>
      </c>
      <c r="M11" s="8">
        <f t="shared" si="5"/>
        <v>1000</v>
      </c>
      <c r="N11" s="8">
        <f t="shared" si="5"/>
        <v>72752</v>
      </c>
      <c r="O11" s="8">
        <f t="shared" si="5"/>
        <v>71752</v>
      </c>
      <c r="P11" s="8">
        <f t="shared" si="5"/>
        <v>1000</v>
      </c>
    </row>
    <row r="13" spans="1:16">
      <c r="J13" s="10"/>
      <c r="K13" s="10"/>
      <c r="L13" s="10"/>
      <c r="M13" s="10"/>
      <c r="N13" s="10"/>
      <c r="O13" s="10"/>
    </row>
    <row r="14" spans="1:16">
      <c r="J14" s="10"/>
      <c r="K14" s="10"/>
      <c r="L14" s="10"/>
      <c r="M14" s="10"/>
      <c r="N14" s="10"/>
      <c r="O14" s="10"/>
    </row>
    <row r="15" spans="1:16">
      <c r="J15" s="10"/>
      <c r="K15" s="10"/>
      <c r="L15" s="10"/>
      <c r="M15" s="10"/>
      <c r="N15" s="10"/>
      <c r="O15" s="10"/>
    </row>
    <row r="16" spans="1:16">
      <c r="J16" s="10"/>
      <c r="K16" s="10"/>
      <c r="L16" s="10"/>
      <c r="M16" s="10"/>
      <c r="N16" s="10"/>
      <c r="O16" s="10"/>
    </row>
    <row r="17" spans="1:1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0"/>
      <c r="N17" s="10"/>
      <c r="O17" s="10"/>
    </row>
    <row r="18" spans="1:15" ht="15">
      <c r="A18" s="11"/>
      <c r="B18" s="11"/>
      <c r="C18" s="11"/>
      <c r="D18" s="11"/>
      <c r="E18" s="11"/>
      <c r="F18" s="11"/>
      <c r="G18" s="11"/>
      <c r="H18" s="13"/>
      <c r="I18" s="13"/>
      <c r="J18" s="13"/>
      <c r="K18" s="12"/>
      <c r="L18" s="12"/>
      <c r="M18" s="10"/>
      <c r="N18" s="10"/>
      <c r="O18" s="10"/>
    </row>
    <row r="19" spans="1:15" ht="15">
      <c r="A19" s="11"/>
      <c r="B19" s="11"/>
      <c r="C19" s="11"/>
      <c r="D19" s="11"/>
      <c r="E19" s="11"/>
      <c r="F19" s="11"/>
      <c r="G19" s="11"/>
      <c r="H19" s="13"/>
      <c r="I19" s="13"/>
      <c r="J19" s="13"/>
      <c r="K19" s="12"/>
      <c r="L19" s="12"/>
      <c r="M19" s="10"/>
      <c r="N19" s="10"/>
      <c r="O19" s="10"/>
    </row>
    <row r="20" spans="1:15" ht="1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2"/>
      <c r="L20" s="12"/>
      <c r="M20" s="10"/>
      <c r="N20" s="10"/>
      <c r="O20" s="10"/>
    </row>
    <row r="21" spans="1:15" ht="15">
      <c r="A21" s="11"/>
      <c r="B21" s="11"/>
      <c r="C21" s="11"/>
      <c r="D21" s="11"/>
      <c r="E21" s="11"/>
      <c r="F21" s="11"/>
      <c r="G21" s="11"/>
      <c r="H21" s="13"/>
      <c r="I21" s="13"/>
      <c r="J21" s="13"/>
      <c r="K21" s="11"/>
      <c r="L21" s="11"/>
    </row>
    <row r="22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</sheetData>
  <mergeCells count="6">
    <mergeCell ref="A3:P3"/>
    <mergeCell ref="H6:J6"/>
    <mergeCell ref="K6:M6"/>
    <mergeCell ref="N6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Gnezdilova</cp:lastModifiedBy>
  <dcterms:created xsi:type="dcterms:W3CDTF">2017-10-13T07:02:54Z</dcterms:created>
  <dcterms:modified xsi:type="dcterms:W3CDTF">2017-10-26T08:58:15Z</dcterms:modified>
</cp:coreProperties>
</file>