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2 год\Задолженность гос. и МУП\"/>
    </mc:Choice>
  </mc:AlternateContent>
  <bookViews>
    <workbookView xWindow="0" yWindow="0" windowWidth="28800" windowHeight="11445"/>
  </bookViews>
  <sheets>
    <sheet name="ГРБС" sheetId="1" r:id="rId1"/>
    <sheet name="минздрав" sheetId="14" r:id="rId2"/>
    <sheet name="минобразов" sheetId="15" r:id="rId3"/>
    <sheet name="минприрод" sheetId="16" r:id="rId4"/>
    <sheet name="Город" sheetId="2" r:id="rId5"/>
    <sheet name="Кош-Агач" sheetId="3" r:id="rId6"/>
    <sheet name="Майма" sheetId="4" r:id="rId7"/>
    <sheet name="Онгудай" sheetId="5" r:id="rId8"/>
    <sheet name="Турочак" sheetId="6" r:id="rId9"/>
    <sheet name="Улаган" sheetId="7" r:id="rId10"/>
    <sheet name="Усть-Кан" sheetId="8" r:id="rId11"/>
    <sheet name="Усть-Кокса" sheetId="9" r:id="rId12"/>
    <sheet name="Чемал" sheetId="10" r:id="rId13"/>
    <sheet name="Чоя" sheetId="11" r:id="rId14"/>
    <sheet name="Шебалино" sheetId="12" r:id="rId15"/>
  </sheets>
  <definedNames>
    <definedName name="_xlnm._FilterDatabase" localSheetId="4" hidden="1">Город!$A$2:$I$22</definedName>
    <definedName name="_xlnm._FilterDatabase" localSheetId="0" hidden="1">ГРБС!$A$2:$J$120</definedName>
    <definedName name="_xlnm._FilterDatabase" localSheetId="5" hidden="1">'Кош-Агач'!$A$2:$I$17</definedName>
    <definedName name="_xlnm._FilterDatabase" localSheetId="6" hidden="1">Майма!$A$2:$I$10</definedName>
    <definedName name="_xlnm._FilterDatabase" localSheetId="1" hidden="1">минздрав!$A$2:$I$22</definedName>
    <definedName name="_xlnm._FilterDatabase" localSheetId="3" hidden="1">минприрод!$A$2:$I$32</definedName>
    <definedName name="_xlnm._FilterDatabase" localSheetId="7" hidden="1">Онгудай!$A$2:$I$50</definedName>
    <definedName name="_xlnm._FilterDatabase" localSheetId="8" hidden="1">Турочак!$A$2:$I$23</definedName>
    <definedName name="_xlnm._FilterDatabase" localSheetId="9" hidden="1">Улаган!$A$2:$I$9</definedName>
    <definedName name="_xlnm._FilterDatabase" localSheetId="10" hidden="1">'Усть-Кан'!$A$2:$I$21</definedName>
    <definedName name="_xlnm._FilterDatabase" localSheetId="11" hidden="1">'Усть-Кокса'!$A$2:$I$12</definedName>
    <definedName name="_xlnm._FilterDatabase" localSheetId="12" hidden="1">Чемал!$A$2:$I$17</definedName>
    <definedName name="_xlnm._FilterDatabase" localSheetId="13" hidden="1">Чоя!$A$2:$I$25</definedName>
    <definedName name="_xlnm._FilterDatabase" localSheetId="14" hidden="1">Шебалино!$A$2:$I$28</definedName>
  </definedNames>
  <calcPr calcId="162913"/>
</workbook>
</file>

<file path=xl/calcChain.xml><?xml version="1.0" encoding="utf-8"?>
<calcChain xmlns="http://schemas.openxmlformats.org/spreadsheetml/2006/main">
  <c r="H31" i="16" l="1"/>
  <c r="I31" i="16"/>
  <c r="G31" i="16"/>
  <c r="I35" i="16"/>
  <c r="H5" i="15"/>
  <c r="I5" i="15"/>
  <c r="G5" i="15"/>
  <c r="I9" i="15"/>
  <c r="H23" i="14"/>
  <c r="I23" i="14"/>
  <c r="G23" i="14"/>
  <c r="H21" i="14"/>
  <c r="I21" i="14"/>
  <c r="G21" i="14"/>
  <c r="I25" i="14"/>
  <c r="I32" i="16" l="1"/>
  <c r="I6" i="15"/>
  <c r="I22" i="14"/>
  <c r="H21" i="2" l="1"/>
  <c r="I21" i="2"/>
  <c r="G21" i="2"/>
  <c r="H16" i="3"/>
  <c r="I16" i="3"/>
  <c r="G16" i="3"/>
  <c r="H9" i="4"/>
  <c r="I9" i="4"/>
  <c r="G9" i="4"/>
  <c r="H49" i="5"/>
  <c r="I49" i="5"/>
  <c r="G49" i="5"/>
  <c r="I50" i="5" s="1"/>
  <c r="H22" i="6"/>
  <c r="I22" i="6"/>
  <c r="G22" i="6"/>
  <c r="H8" i="7"/>
  <c r="I8" i="7"/>
  <c r="G8" i="7"/>
  <c r="H20" i="8"/>
  <c r="I20" i="8"/>
  <c r="G20" i="8"/>
  <c r="H11" i="9"/>
  <c r="I11" i="9"/>
  <c r="G11" i="9"/>
  <c r="H16" i="10"/>
  <c r="I16" i="10"/>
  <c r="G16" i="10"/>
  <c r="I17" i="10" s="1"/>
  <c r="H24" i="11"/>
  <c r="I24" i="11"/>
  <c r="G24" i="11"/>
  <c r="H27" i="12"/>
  <c r="I27" i="12"/>
  <c r="G27" i="12"/>
  <c r="I28" i="12" s="1"/>
  <c r="I31" i="12"/>
  <c r="I28" i="11"/>
  <c r="I25" i="11"/>
  <c r="I20" i="10"/>
  <c r="I15" i="9"/>
  <c r="I12" i="9"/>
  <c r="I24" i="8"/>
  <c r="I21" i="8"/>
  <c r="I12" i="7"/>
  <c r="I9" i="7"/>
  <c r="I26" i="6"/>
  <c r="I53" i="5"/>
  <c r="I13" i="4"/>
  <c r="I10" i="4"/>
  <c r="I17" i="3"/>
  <c r="I20" i="3"/>
  <c r="I25" i="2"/>
  <c r="H119" i="1"/>
  <c r="I119" i="1"/>
  <c r="G119" i="1"/>
  <c r="I123" i="1"/>
  <c r="I22" i="2" l="1"/>
  <c r="I23" i="6"/>
  <c r="I120" i="1"/>
</calcChain>
</file>

<file path=xl/sharedStrings.xml><?xml version="1.0" encoding="utf-8"?>
<sst xmlns="http://schemas.openxmlformats.org/spreadsheetml/2006/main" count="2320" uniqueCount="400">
  <si>
    <t>ИНН (1.1)</t>
  </si>
  <si>
    <t>ФИО ФЛ/Наименование орг. (1.3)</t>
  </si>
  <si>
    <t>КБК (1.7)</t>
  </si>
  <si>
    <t>Наименование КБК</t>
  </si>
  <si>
    <t>ОКТМО (1.5.1)</t>
  </si>
  <si>
    <t>Код статуса (1.6)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</si>
  <si>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</si>
  <si>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</si>
  <si>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</si>
  <si>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0400005420</t>
  </si>
  <si>
    <t>КАЗЕННОЕ УЧРЕЖДЕНИЕ РЕСПУБЛИКИ АЛТАЙ "УПРАВЛЕНИЕ ИМУЩЕСТВОМ КАЗНЫ РЕСПУБЛИКИ АЛТАЙ"</t>
  </si>
  <si>
    <t>18210602010020000110</t>
  </si>
  <si>
    <t>Налог на имущество организаций по имуществу, не входящему в Единую систему газоснабжения</t>
  </si>
  <si>
    <t>84615430</t>
  </si>
  <si>
    <t>01</t>
  </si>
  <si>
    <t>84615425</t>
  </si>
  <si>
    <t>84615407</t>
  </si>
  <si>
    <t>84615445</t>
  </si>
  <si>
    <t>84640405</t>
  </si>
  <si>
    <t>84640415</t>
  </si>
  <si>
    <t>84640455</t>
  </si>
  <si>
    <t>84640475</t>
  </si>
  <si>
    <t>84620445</t>
  </si>
  <si>
    <t>84620425</t>
  </si>
  <si>
    <t>84635465</t>
  </si>
  <si>
    <t>84635470</t>
  </si>
  <si>
    <t>84635410</t>
  </si>
  <si>
    <t>84635460</t>
  </si>
  <si>
    <t>84643455</t>
  </si>
  <si>
    <t>84643470</t>
  </si>
  <si>
    <t>84650492</t>
  </si>
  <si>
    <t>84650435</t>
  </si>
  <si>
    <t>84625475</t>
  </si>
  <si>
    <t>84625420</t>
  </si>
  <si>
    <t>84645460</t>
  </si>
  <si>
    <t>84645430</t>
  </si>
  <si>
    <t>84610430</t>
  </si>
  <si>
    <t>84610445</t>
  </si>
  <si>
    <t>0410004351</t>
  </si>
  <si>
    <t>БЮДЖЕТНОЕ УЧРЕЖДЕНИЕ РЕСПУБЛИКИ АЛТАЙ " ЧЕМАЛЬСКАЯ РАЙОННАЯ СТАНЦИЯ ПО БОРЬБЕ С БОЛЕЗНЯМИ ЖИВОТНЫХ"</t>
  </si>
  <si>
    <t>0411099451</t>
  </si>
  <si>
    <t>БЮДЖЕТНОЕ УЧРЕЖДЕНИЕ РЕСПУБЛИКИ АЛТАЙ "НАЦИОНАЛЬНЫЙ МУЗЕЙ РЕСПУБЛИКИ АЛТАЙ ИМЕНИ А.В. АНОХИНА"</t>
  </si>
  <si>
    <t>84701000</t>
  </si>
  <si>
    <t>18210301000010000110</t>
  </si>
  <si>
    <t>Налог на добавленную стоимость на товары (работы, услуги), реализуемые на территории Российской Федерации</t>
  </si>
  <si>
    <t>0411115696</t>
  </si>
  <si>
    <t>БЮДЖЕТНОЕ УЧРЕЖДЕНИЕ РЕСПУБЛИКИ АЛТАЙ "РЕСПУБЛИКАНСКАЯ СТАНЦИЯ ПО БОРЬБЕ С БОЛЕЗНЯМИ ЖИВОТНЫХ"</t>
  </si>
  <si>
    <t>18210101012020000110</t>
  </si>
  <si>
    <t>Налог на прибыль организаций, зачисляемый в бюджеты субъектов Российской Федерации</t>
  </si>
  <si>
    <t>0404002860</t>
  </si>
  <si>
    <t>БЮДЖЕТНОЕ УЧРЕЖДЕНИЕ ЗДРАВООХРАНЕНИЯ РЕСПУБЛИКИ АЛТАЙ "ОНГУДАЙСКАЯ РАЙОННАЯ БОЛЬНИЦА"</t>
  </si>
  <si>
    <t>0407008123</t>
  </si>
  <si>
    <t>АВТОНОМНОЕ УЧРЕЖДЕНИЕ РЕСПУБЛИКИ АЛТАЙ "ИОГАЧ ЛЕС"</t>
  </si>
  <si>
    <t>18210202090070000160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</si>
  <si>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истекшие до 1 января 2017 года)</t>
  </si>
  <si>
    <t>84625405</t>
  </si>
  <si>
    <t>18210202020060000160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</si>
  <si>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</si>
  <si>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18210202010060000160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</si>
  <si>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истекшие до 1 января 2017 года)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</si>
  <si>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</si>
  <si>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</si>
  <si>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02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</si>
  <si>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</si>
  <si>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</si>
  <si>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</si>
  <si>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</si>
  <si>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</si>
  <si>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</si>
  <si>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18210501050010000110</t>
  </si>
  <si>
    <t>Минимальный налог, зачисляемый бюджеты субъектов Российской Федерации (за налоговые периоды, истекшие до 1 января 2016 года)</t>
  </si>
  <si>
    <t>18210501021010000110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</si>
  <si>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</si>
  <si>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18210502010020000110</t>
  </si>
  <si>
    <t>Единый налог на вмененный доход для отдельных видов деятельности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</si>
  <si>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</si>
  <si>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</si>
  <si>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18210604011020000110</t>
  </si>
  <si>
    <t>Транспортный налог с организаций</t>
  </si>
  <si>
    <t>18210202132060010160</t>
  </si>
  <si>
    <t/>
  </si>
  <si>
    <t>18210703000010000110</t>
  </si>
  <si>
    <t>Водный налог</t>
  </si>
  <si>
    <t>18210202101080011160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</si>
  <si>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истекшие до 1 января 2017 года)</t>
  </si>
  <si>
    <t>18211605160010002140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</si>
  <si>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налоговой декларации (расчета финансового результата инвестиционного товарищества, расчета по страховым взносам))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</si>
  <si>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</si>
  <si>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</si>
  <si>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0411144344</t>
  </si>
  <si>
    <t>АВТОНОМНОЕ УЧРЕЖДЕНИЕ РЕСПУБЛИКИ АЛТАЙ "СПОРТИВНО-ОЗДОРОВИТЕЛЬНЫЙ КОМПЛЕКС "АТЛАНТ"</t>
  </si>
  <si>
    <t>0402001519</t>
  </si>
  <si>
    <t>БЮДЖЕТНОЕ УЧРЕЖДЕНИЕ ЗДРАВООХРАНЕНИЯ РЕСПУБЛИКИ АЛТАЙ "УЛАГАНСКАЯ РАЙОННАЯ БОЛЬНИЦА"</t>
  </si>
  <si>
    <t>84630435</t>
  </si>
  <si>
    <t>84630440</t>
  </si>
  <si>
    <t>84630450</t>
  </si>
  <si>
    <t>84630410</t>
  </si>
  <si>
    <t>0402001526</t>
  </si>
  <si>
    <t>БЮДЖЕТНОЕ УЧРЕЖДЕНИЕ ЗДРАВООХРАНЕНИЯ РЕСПУБЛИКИ АЛТАЙ "АКТАШСКАЯ БОЛЬНИЦА"</t>
  </si>
  <si>
    <t>84630405</t>
  </si>
  <si>
    <t>0411108240</t>
  </si>
  <si>
    <t>АКЦИОНЕРНОЕ ОБЩЕСТВО "АГЕНТСТВО ПО ИПОТЕЧНОМУ ЖИЛИЩНОМУ КРЕДИТОВАНИЮ РЕСПУБЛИКИ АЛТАЙ"</t>
  </si>
  <si>
    <t>84610410</t>
  </si>
  <si>
    <t>84625460</t>
  </si>
  <si>
    <t>18210101011010000110</t>
  </si>
  <si>
    <t>Налог на прибыль организаций, зачисляемый в федеральный бюджет</t>
  </si>
  <si>
    <t>84635450</t>
  </si>
  <si>
    <t>84620435</t>
  </si>
  <si>
    <t>84640465</t>
  </si>
  <si>
    <t>18210501011010000110</t>
  </si>
  <si>
    <t>Налог, взимаемый с налогоплательщиков, выбравших в качестве объекта налогообложения доходы</t>
  </si>
  <si>
    <t>0401007282</t>
  </si>
  <si>
    <t>АВТОНОМНОЕ УЧРЕЖДЕНИЕ РЕСПУБЛИКИ АЛТАЙ "КОШ-АГАЧ ЛЕС"</t>
  </si>
  <si>
    <t>0403004777</t>
  </si>
  <si>
    <t>БЮДЖЕТНОЕ УЧРЕЖДЕНИЕ РЕСПУБЛИКИ АЛТАЙ "УСТЬ-КАНСКАЯ РАЙОННАЯ СТАНЦИЯ ПО БОРЬБЕ С БОЛЕЗНЯМИ ЖИВОТНЫХ"</t>
  </si>
  <si>
    <t>0404007724</t>
  </si>
  <si>
    <t>АВТОНОМНОЕ УЧРЕЖДЕНИЕ РЕСПУБЛИКИ АЛТАЙ "ОНГУДАЙ ЛЕС"</t>
  </si>
  <si>
    <t>0406004013</t>
  </si>
  <si>
    <t>БЮДЖЕТНОЕ УЧРЕЖДЕНИЕ РЕСПУБЛИКИ АЛТАЙ "РЕСПУБЛИКАНСКИЙ ДОМ-ИНТЕРНАТ ДЛЯ ПРЕСТАРЕЛЫХ И ИНВАЛИДОВ №3"</t>
  </si>
  <si>
    <t>0406004359</t>
  </si>
  <si>
    <t>БЮДЖЕТНОЕ УЧРЕЖДЕНИЕ ЗДРАВООХРАНЕНИЯ РЕСПУБЛИКИ АЛТАЙ "УСТЬ-КОКСИНСКАЯ РАЙОННАЯ БОЛЬНИЦА"</t>
  </si>
  <si>
    <t>0408000141</t>
  </si>
  <si>
    <t>БЮДЖЕТНОЕ УЧРЕЖДЕНИЕ ЗДРАВООХРАНЕНИЯ РЕСПУБЛИКИ АЛТАЙ "МАЙМИНСКАЯ РАЙОННАЯ БОЛЬНИЦА"</t>
  </si>
  <si>
    <t>0401000671</t>
  </si>
  <si>
    <t>БЮДЖЕТНОЕ УЧРЕЖДЕНИЕ ЗДРАВООХРАНЕНИЯ РЕСПУБЛИКИ АЛТАЙ "КОШ-АГАЧСКАЯ РАЙОННАЯ БОЛЬНИЦА "</t>
  </si>
  <si>
    <t>0403001991</t>
  </si>
  <si>
    <t>БЮДЖЕТНОЕ УЧРЕЖДЕНИЕ ЗДРАВООХРАНЕНИЯ РЕСПУБЛИКИ АЛТАЙ " УСТЬ-КАНСКАЯ РАЙОННАЯ БОЛЬНИЦА"</t>
  </si>
  <si>
    <t>0411145764</t>
  </si>
  <si>
    <t>АВТОНОМНОЕ УЧРЕЖДЕНИЕ РЕСПУБЛИКИ АЛТАЙ "ШЕБАЛИНО ЛЕС"</t>
  </si>
  <si>
    <t>0411151937</t>
  </si>
  <si>
    <t>АКЦИОНЕРНОЕ ОБЩЕСТВО "АЛТАЙСКАЯ РЕСПУБЛИКАНСКАЯ ЛИЗИНГОВАЯ КОМПАНИЯ"</t>
  </si>
  <si>
    <t>0411174412</t>
  </si>
  <si>
    <t>КАЗЕННОЕ УЧРЕЖДЕНИЕ РЕСПУБЛИКИ АЛТАЙ "ЧЕМАЛЬСКОЕ ЛЕСНИЧЕСТВО"</t>
  </si>
  <si>
    <t>0411174437</t>
  </si>
  <si>
    <t>КАЗЕННОЕ УЧРЕЖДЕНИЕ РЕСПУБЛИКИ АЛТАЙ "МАЙМИНСКОЕ ЛЕСНИЧЕСТВО"</t>
  </si>
  <si>
    <t>84610420</t>
  </si>
  <si>
    <t>0411115706</t>
  </si>
  <si>
    <t>БЮДЖЕТНОЕ УЧРЕЖДЕНИЕ РЕСПУБЛИКИ АЛТАЙ "РЕСПУБЛИКАНСКАЯ ВЕТЕРИНАРНАЯ ЛАБОРАТОРИЯ"</t>
  </si>
  <si>
    <t>0411137072</t>
  </si>
  <si>
    <t>КОМИТЕТ ПО ОХРАНЕ,ИСПОЛЬЗОВАНИЮ И ВОСПРОИЗВОДСТВУ ОБЪЕКТОВ ЖИВОТНОГО МИРА РЕСПУБЛИКИ АЛТАЙ</t>
  </si>
  <si>
    <t>0411142202</t>
  </si>
  <si>
    <t>АВТОНОМНОЕ УЧРЕЖДЕНИЕ РЕСПУБЛИКИ АЛТАЙ "МНОГОФУНКЦИОНАЛЬНЫЙ ЦЕНТР ОБЕСПЕЧЕНИЯ ПРЕДОСТАВЛЕНИЯ ГОСУДАРСТВЕННЫХ И МУНИЦИПАЛЬНЫХ УСЛУГ"</t>
  </si>
  <si>
    <t>0411156540</t>
  </si>
  <si>
    <t>АВТОНОМНОЕ УЧРЕЖДЕНИЕ ЗДРАВООХРАНЕНИЯ РЕСПУБЛИКИ АЛТАЙ "ЦЕНТР ЛЕЧЕБНОГО И ПРОФИЛАКТИЧЕСКОГО ПИТАНИЯ"</t>
  </si>
  <si>
    <t>84610435</t>
  </si>
  <si>
    <t>84645445</t>
  </si>
  <si>
    <t>84650490</t>
  </si>
  <si>
    <t>0407003502</t>
  </si>
  <si>
    <t>БЮДЖЕТНОЕ УЧРЕЖДЕНИЕ ЗДРАВООХРАНЕНИЯ РЕСПУБЛИКИ АЛТАЙ "ТУРОЧАКСКАЯ РАЙОННАЯ БОЛЬНИЦА"</t>
  </si>
  <si>
    <t>0408017226</t>
  </si>
  <si>
    <t>АВТОНОМНОЕ УЧРЕЖДЕНИЕ РЕСПУБЛИКИ АЛТАЙ "АЛТАЙСКИЙ РЕГИОНАЛЬНЫЙ ИНСТИТУТ ЭКОЛОГИИ"</t>
  </si>
  <si>
    <t>0409003770</t>
  </si>
  <si>
    <t>БЮДЖЕТНОЕ УЧРЕЖДЕНИЕ ЗДРАВООХРАНЕНИЯ РЕСПУБЛИКИ АЛТАЙ "ЧОЙСКАЯ РАЙОННАЯ БОЛЬНИЦА"</t>
  </si>
  <si>
    <t>0411008373</t>
  </si>
  <si>
    <t>БЮДЖЕТНОЕ УЧРЕЖДЕНИЕ ЗДРАВООХРАНЕНИЯ РЕСПУБЛИКИ АЛТАЙ "РЕСПУБЛИКАНСКАЯ БОЛЬНИЦА"</t>
  </si>
  <si>
    <t>0411087777</t>
  </si>
  <si>
    <t>КОМИТЕТ ПО ТАРИФАМ РЕСПУБЛИКИ АЛТАЙ</t>
  </si>
  <si>
    <t>0411105994</t>
  </si>
  <si>
    <t>КАЗЕННОЕ ОБЩЕОБРАЗОВАТЕЛЬНОЕ УЧРЕЖДЕНИЕ РЕСПУБЛИКИ АЛТАЙ "ШКОЛА-ИНТЕРНАТ ДЛЯ ДЕТЕЙ-СИРОТ И ДЕТЕЙ,ОСТАВШИХСЯ БЕЗ ПОПЕЧЕНИЯ РОДИТЕЛЕЙ,ИМ. Г.К. ЖУКОВА"</t>
  </si>
  <si>
    <t>0411174236</t>
  </si>
  <si>
    <t>КАЗЕННОЕ УЧРЕЖДЕНИЕ РЕСПУБЛИКИ АЛТАЙ "ЦЕНТР ОБЕСПЕЧЕНИЯ ДЕЯТЕЛЬНОСТИ МИРОВЫХ СУДЕЙ"</t>
  </si>
  <si>
    <t>МУНИЦИПАЛЬНОЕ КАЗЕННОЕ УЧРЕЖДЕНИЕ "ГОРОДСКОЕ ХОЗЯЙСТВО И ЛЕСНИЧЕСТВО"</t>
  </si>
  <si>
    <t>0411130373</t>
  </si>
  <si>
    <t>МУНИЦИПАЛЬНОЕ УЧРЕЖДЕНИЕ "УПРАВЛЕНИЕ ЖИЛИЩНО-КОММУНАЛЬНОГО И ДОРОЖНОГО ХОЗЯЙСТВА АДМИНИСТРАЦИИ ГОРОДА ГОРНО-АЛТАЙСКА"</t>
  </si>
  <si>
    <t>0411014585</t>
  </si>
  <si>
    <t>Страховые взносы по дополнительному тарифу за застрахованных лиц, занятых на соответствующих видах работ, указанных в пунктах 2 - 18 части 1 статьи 30 Федерального закона от 28 декабря 2013 года № 400-ФЗ "О страховых пенсиях", зачисляемые в бюджет Пенсионного фонда Российской Федерации на выплату страховой пенсии (не зависящему от результатов специальной оценки условий труда (класса условий труда)</t>
  </si>
  <si>
    <t>18210202132060020160</t>
  </si>
  <si>
    <t>МУНИЦИПАЛЬНОЕ УНИТАРНОЕ ПРЕДПРИЯТИЕ МУНИЦИПАЛЬНОГО ОБРАЗОВАНИЯ "ГОРОД ГОРНО-АЛТАЙСК" "МУНИЦИПАЛЬНАЯ УПРАВЛЯЮЩАЯ ОРГАНИЗАЦИЯ"</t>
  </si>
  <si>
    <t>0400002348</t>
  </si>
  <si>
    <t>МУНИЦИПАЛЬНОЕ УНИТАРНОЕ ПРЕДПРИЯТИЕ НА ПРАВЕ ХОЗЯЙСТВЕННОГО ВЕДЕНИЯ "КОМБИНАТ КОММУНАЛЬНЫХ ПРЕДПРИЯТИЙ"</t>
  </si>
  <si>
    <t>0411008976</t>
  </si>
  <si>
    <t>ИСПОЛНИТЕЛЬНО-РАСПОРЯДИТЕЛЬНЫЙ ОРГАН МЕСТНОГО САМОУПРАВЛЕНИЯ-АДМИНИСТРАЦИЯ ГОРОДА ГОРНО-АЛТАЙСКА</t>
  </si>
  <si>
    <t>0411112575</t>
  </si>
  <si>
    <t>Штрафы за налоговые правонарушения, установленные Главой 16 Налогового кодекса Российской Федерации (штрафы за неправомерное несообщение сведений налоговому органу)</t>
  </si>
  <si>
    <t>18211605160010011140</t>
  </si>
  <si>
    <t>МУНИЦИПАЛЬНОЕ УНИТАРНОЕ ПРЕДПРИЯТИЕ,ОСНОВАННОЕ НА ПРАВЕ ХОЗЯЙСТВЕННОГО ВЕДЕНИЯ "ГОРНО-АЛТАЙСКОЕ РЕМОНТНО-СТРОИТЕЛЬНОЕ УПРАВЛЕНИЕ"</t>
  </si>
  <si>
    <t>0411130888</t>
  </si>
  <si>
    <t>МУНИЦИПАЛЬНОЕ КАЗЕННОЕ УЧРЕЖДЕНИЕ ГОРОДА ГОРНО-АЛТАЙСКА "ЦЕНТР ПО ОБЕСПЕЧЕНИЮ ДЕЯТЕЛЬНОСТИ АДМИНИСТРАЦИИ ГОРОДА ГОРНО-АЛТАЙСКА И ПОДВЕДОМСТВЕННЫХ ЕЙ УЧРЕЖДЕНИЙ"</t>
  </si>
  <si>
    <t>0400016397</t>
  </si>
  <si>
    <t>84610480</t>
  </si>
  <si>
    <t>СЕЛЬСКАЯ АДМИНИСТРАЦИЯ ЧАГАН-УЗУНСКОГО СЕЛЬСКОГО ПОСЕЛЕНИЯ КОШ-АГАЧСКОГО РАЙОНА РЕСПУБЛИКИ АЛТАЙ</t>
  </si>
  <si>
    <t>0401001499</t>
  </si>
  <si>
    <t>84610455</t>
  </si>
  <si>
    <t>СЕЛЬСКАЯ АДМИНИСТРАЦИЯ ОРТОЛЫКСКОГО СЕЛЬСКОГО ПОСЕЛЕНИЯ КОШ-АГАЧСКОГО РАЙОНА РЕСПУБЛИКИ АЛТАЙ</t>
  </si>
  <si>
    <t>0401001107</t>
  </si>
  <si>
    <t>МУНИЦИПАЛЬНОЕ УНИТАРНОЕ ПРЕДПРИЯТИЕ "ДЖАЗАТОРСКАЯ ГИДРОЭЛЕКТРИЧЕСКАЯ СТАНЦИЯ"</t>
  </si>
  <si>
    <t>0404009489</t>
  </si>
  <si>
    <t>МУНИЦИПАЛЬНОЕ КАЗЕННОЕ УЧРЕЖДЕНИЕ "ТРАНСПОРТНОЕ СТРОИТЕЛЬНОЕ УЧРЕЖДЕНИЕ" МУНИЦИПАЛЬНОГО ОБРАЗОВАНИЯ "КОШ-АГАЧСКИЙ РАЙОН"</t>
  </si>
  <si>
    <t>0401003841</t>
  </si>
  <si>
    <t>МУНИЦИПАЛЬНОЕ КАЗЕННОЕ УЧРЕЖДЕНИЕ "ТЕПЛО" МУНИЦИПАЛЬНОГО ОБРАЗОВАНИЯ "КОШ-АГАЧСКИЙ РАЙОН"</t>
  </si>
  <si>
    <t>0404009506</t>
  </si>
  <si>
    <t>Налог на имущество организаций по имуществу, входящему в Единую систему газоснабжения</t>
  </si>
  <si>
    <t>18210602020020000110</t>
  </si>
  <si>
    <t>МУНИЦИПАЛЬНОЕ КАЗЕННОЕ ОБЩЕОБРАЗОВАТЕЛЬНОЕ УЧРЕЖДЕНИЕ "КОШ-АГАЧСКАЯ СРЕДНЯЯ ОБЩЕОБРАЗОВАТЕЛЬНАЯ ШКОЛА ИМЕНИ ЛИДИИ ИЛЬИНИЧНЫ ТЮКОВОЙ"</t>
  </si>
  <si>
    <t>0401004281</t>
  </si>
  <si>
    <t>МУНИЦИПАЛЬНОЕ КАЗЕННОЕ ОБЩЕОБРАЗОВАТЕЛЬНОЕ УЧРЕЖДЕНИЕ "ЖАНА-АУЛЬСКАЯ СРЕДНЯЯ ОБЩЕОБРАЗОВАТЕЛЬНАЯ ШКОЛА"</t>
  </si>
  <si>
    <t>0401003760</t>
  </si>
  <si>
    <t>МУНИЦИПАЛЬНОЕ КАЗЕННОЕ ДОШКОЛЬНОЕ ОБРАЗОВАТЕЛЬНОЕ УЧРЕЖДЕНИЕ ДЕТСКИЙ САД "ЭДЕЛЬВЕЙС"</t>
  </si>
  <si>
    <t>0400015481</t>
  </si>
  <si>
    <t>МУНИЦИПАЛЬНОЕ БЮДЖЕТНОЕ ОБРАЗОВАТЕЛЬНОЕ УЧРЕЖДЕНИЕ ДОПОЛНИТЕЛЬНОГО ОБРАЗОВАНИЯ "КОШ-АГАЧСКАЯ ДЕТСКО-ЮНОШЕСКАЯ СПОРТИВНАЯ ШКОЛА"</t>
  </si>
  <si>
    <t>0401007525</t>
  </si>
  <si>
    <t>СЕЛЬСКАЯ АДМИНИСТРАЦИЯ КЫЗЫЛ-ОЗЕКСКОГО СЕЛЬСКОГО ПОСЕЛЕНИЯ МАЙМИНСКОГО РАЙОНА РЕСПУБЛИКИ АЛТАЙ</t>
  </si>
  <si>
    <t>0408000381</t>
  </si>
  <si>
    <t>МУНИЦИПАЛЬНОЕ УНИТАРНОЕ ПРЕДПРИЯТИЕ "КРИСТАЛЛ" МУНИЦИПАЛЬНОГО ОБРАЗОВАНИЯ "МАЙМИНСКИЙ РАЙОН"</t>
  </si>
  <si>
    <t>0400006310</t>
  </si>
  <si>
    <t>МУНИЦИПАЛЬНОЕ БЮДЖЕТНОЕ УЧРЕЖДЕНИЕ "МАЙМА ЖКХ МУНИЦИПАЛЬНОГО ОБРАЗОВАНИЯ "МАЙМИНСКОЕ СЕЛЬСКОЕ ПОСЕЛЕНИЕ"</t>
  </si>
  <si>
    <t>0411158989</t>
  </si>
  <si>
    <t>МУНИЦИПАЛЬНОЕ АВТОНОМНОЕ ДОШКОЛЬНОЕ ОБРАЗОВАТЕЛЬНОЕ УЧРЕЖДЕНИЕ "ДЕТСКИЙ САД КОМБИНИРОВАННОГО ВИДА "ОГОНЕК" С.КЫЗЫЛ-ОЗЕК"</t>
  </si>
  <si>
    <t>0408008045</t>
  </si>
  <si>
    <t>84620455</t>
  </si>
  <si>
    <t>СЕЛЬСКАЯ АДМИНИСТРАЦИЯ ТЕНЬГИНСКОГО СЕЛЬСКОГО ПОСЕЛЕНИЯ ОНГУДАЙСКОГО РАЙОНА РЕСПУБЛИКИ АЛТАЙ</t>
  </si>
  <si>
    <t>0404006512</t>
  </si>
  <si>
    <t>84620440</t>
  </si>
  <si>
    <t>СЕЛЬСКАЯ АДМИНИСТРАЦИЯ НИЖНЕ-ТАЛДИНСКОГО СЕЛЬСКОГО ПОСЕЛЕНИЯ ОНГУДАЙСКОГО РАЙОНА РЕСПУБЛИКИ АЛТАЙ</t>
  </si>
  <si>
    <t>0404006590</t>
  </si>
  <si>
    <t>СЕЛЬСКАЯ АДМИНИСТРАЦИЯ КУПЧЕГЕНСКОГО СЕЛЬСКОГО ПОСЕЛЕНИЯ ОНГУДАЙСКОГО РАЙОНА РЕСПУБЛИКИ АЛТАЙ</t>
  </si>
  <si>
    <t>0404006544</t>
  </si>
  <si>
    <t>84620410</t>
  </si>
  <si>
    <t>СЕЛЬСКАЯ АДМИНИСТРАЦИЯ ЕЛИНСКОГО СЕЛЬСКОГО ПОСЕЛЕНИЯ ОНГУДАЙСКОГО РАЙОНА РЕСПУБЛИКИ АЛТАЙ</t>
  </si>
  <si>
    <t>0404006488</t>
  </si>
  <si>
    <t>ОТДЕЛ КУЛЬТУРЫ,СПОРТА И МОЛОДЕЖНОЙ ПОЛИТИКИ АДМИНИСТРАЦИИ РАЙОНА (АЙМАКА) МУНИЦИПАЛЬНОГО ОБРАЗОВАНИЯ "ОНГУДАЙСКИЙ РАЙОН"</t>
  </si>
  <si>
    <t>0404006569</t>
  </si>
  <si>
    <t>МУНИЦИПАЛЬНОЕ УНИТАРНОЕ ПРЕДПРИЯТИЕ "ТЕПЛОВОДСЕРВИС"</t>
  </si>
  <si>
    <t>0400011007</t>
  </si>
  <si>
    <t>МУНИЦИПАЛЬНОЕ УНИТАРНОЕ ПРЕДПРИЯТИЕ "ОХОТНИЧЬЕ ХОЗЯЙСТВО "УРСУЛ" АДМИНИСТРАЦИИ МУНИЦИПАЛЬНОГО ОБРАЗОВАНИЯ "ОНГУДАЙСКИЙ РАЙОН"</t>
  </si>
  <si>
    <t>0404002959</t>
  </si>
  <si>
    <t>МУНИЦИПАЛЬНОЕ УНИТАРНОЕ ПРЕДПРИЯТИЕ "ЖИЛИЩНО-КОММУНАЛЬНОЕ ХОЗЯЙСТВО"</t>
  </si>
  <si>
    <t>0404002941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</si>
  <si>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</si>
  <si>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18210202080060000160</t>
  </si>
  <si>
    <t>МУНИЦИПАЛЬНОЕ БЮДЖЕТНОЕ УЧРЕЖДЕНИЕ КУЛЬТУРЫ "ОНГУДАЙСКАЯ МЕЖПОСЕЛЕНЧЕСКАЯ ЦЕНТРАЛИЗОВАННАЯ БИБЛИОТЕЧНАЯ СИСТЕМА"</t>
  </si>
  <si>
    <t>0400012392</t>
  </si>
  <si>
    <t>МУНИЦИПАЛЬНОЕ БЮДЖЕТНОЕ УЧРЕЖДЕНИЕ ДОПОЛНИТЕЛЬНОГО ОБРАЗОВАНИЯ "ОНГУДАЙСКИЙ ЦЕНТР ДЕТСКОГО ТВОРЧЕСТВА"</t>
  </si>
  <si>
    <t>0404006061</t>
  </si>
  <si>
    <t>МУНИЦИПАЛЬНОЕ БЮДЖЕТНОЕ ОБЩЕОБРАЗОВАТЕЛЬНОЕ УЧРЕЖДЕНИЕ "ТЕНЬГИНСКАЯ СРЕДНЯЯ ОБЩЕОБРАЗОВАТЕЛЬНАЯ ШКОЛА"</t>
  </si>
  <si>
    <t>0404005903</t>
  </si>
  <si>
    <t>84620430</t>
  </si>
  <si>
    <t>МУНИЦИПАЛЬНОЕ БЮДЖЕТНОЕ ОБЩЕОБРАЗОВАТЕЛЬНОЕ УЧРЕЖДЕНИЕ "КУЛАДИНСКАЯ СРЕДНЯЯ ОБЩЕОБРАЗОВАТЕЛЬНАЯ ШКОЛА"</t>
  </si>
  <si>
    <t>0404005967</t>
  </si>
  <si>
    <t>МУНИЦИПАЛЬНОЕ БЮДЖЕТНОЕ ОБЩЕОБРАЗОВАТЕЛЬНОЕ УЧРЕЖДЕНИЕ "КАРАКОЛЬСКАЯ СРЕДНЯЯ ОБЩЕОБРАЗОВАТЕЛЬНАЯ ШКОЛА"</t>
  </si>
  <si>
    <t>0404005389</t>
  </si>
  <si>
    <t>МУНИЦИПАЛЬНОЕ БЮДЖЕТНОЕ ОБЩЕОБРАЗОВАТЕЛЬНОЕ УЧРЕЖДЕНИЕ "БООЧИНСКАЯ СРЕДНЯЯ ОБЩЕОБРАЗОВАТЕЛЬНАЯ ШКОЛА"</t>
  </si>
  <si>
    <t>0404005928</t>
  </si>
  <si>
    <t>МУНИЦИПАЛЬНОЕ АВТОНОМНОЕ УЧРЕЖДЕНИЕ ДОПОЛНИТЕЛЬНОГО ОБРАЗОВАНИЯ "ДЕТСКО-ЮНОШЕСКАЯ СПОРТИВНАЯ ШКОЛА ИМ. Н.В.КУЛАЧЕВА"</t>
  </si>
  <si>
    <t>0404006128</t>
  </si>
  <si>
    <t>МУНИЦИПАЛЬНАЯ АВТОНОМНАЯ ДОШКОЛЬНАЯ ОБРАЗОВАТЕЛЬНАЯ ОРГАНИЗАЦИЯ ДЕТСКИЙ САД "КАРЛАГАШ"</t>
  </si>
  <si>
    <t>0404009954</t>
  </si>
  <si>
    <t>АДМИНИСТРАЦИЯ РАЙОНА (АЙМАКА) МУНИЦИПАЛЬНОГО ОБРАЗОВАНИЯ "ОНГУДАЙСКИЙ РАЙОН"</t>
  </si>
  <si>
    <t>0404005702</t>
  </si>
  <si>
    <t>БЮДЖЕТНОЕ УЧРЕЖДЕНИЕ "КОММУНАЛЬЩИК" ТУРОЧАКСКОГО СЕЛЬСКОГО ПОСЕЛЕНИЯ</t>
  </si>
  <si>
    <t>0407008194</t>
  </si>
  <si>
    <t>МУНИЦИПАЛЬНОЕ АВТОНОМНОЕ УЧРЕЖДЕНИЕ КУЛЬТУРЫ "МЕЖПОСЕЛЕНЧЕСКАЯ ЦЕНТРАЛИЗОВАННАЯ БИБЛИОТЕЧНАЯ СИСТЕМА" МУНИЦИПАЛЬНОГО ОБРАЗОВАНИЯ "ТУРОЧАКСКИЙ РАЙОН"</t>
  </si>
  <si>
    <t>0400013942</t>
  </si>
  <si>
    <t>МУНИЦИПАЛЬНОЕ ОБЩЕОБРАЗОВАТЕЛЬНОЕ УЧРЕЖДЕНИЕ "ТУРОЧАКСКАЯ СРЕДНЯЯ ОБЩЕОБРАЗОВАТЕЛЬНАЯ ШКОЛА ИМЕНИ ГЕРОЯ СОВЕТСКОГО СОЮЗА ЯКОВА ИЛЛАРИОНОВИЧА БАЛЯЕВА"</t>
  </si>
  <si>
    <t>0407005316</t>
  </si>
  <si>
    <t>МУНИЦИПАЛЬНОЕ АВТОНОМНОЕ УЧРЕЖДЕНИЕ ПО ПРЕДОСТАВЛЕНИЮ КОМПЛЕКСНЫХ УСЛУГ И БЛАГОУСТРОЙСТВУ АРТЫБАШСКОГО СЕЛЬСКОГО ПОСЕЛЕНИЯ ТУРОЧАКСКОГО РАЙОНА РЕСПУБЛИКИ АЛТАЙ "ТЕЛЕЦКАЯ СЕТЬ"</t>
  </si>
  <si>
    <t>0407008170</t>
  </si>
  <si>
    <t>СЕЛЬСКАЯ АДМИНИСТРАЦИЯ ОЗЕРО-КУРЕЕВСКОГО СЕЛЬСКОГО ПОСЕЛЕНИЯ ТУРОЧАКСКОГО РАЙОНА РЕСПУБЛИКИ АЛТАЙ</t>
  </si>
  <si>
    <t>0407006944</t>
  </si>
  <si>
    <t>МУНИЦИПАЛЬНОЕ ДОШКОЛЬНОЕ ОБРАЗОВАТЕЛЬНОЕ УЧРЕЖДЕНИЕ ДЕТСКИЙ САД "РОДНИЧОК" СЕЛА ТУРОЧАК</t>
  </si>
  <si>
    <t>0407006694</t>
  </si>
  <si>
    <t>84625440</t>
  </si>
  <si>
    <t>МУНИЦИПАЛЬНОЕ ОБЩЕОБРАЗОВАТЕЛЬНОЕ УЧРЕЖДЕНИЕ "КЕБЕЗЕНСКАЯ СРЕДНЯЯ ОБЩЕОБРАЗОВАТЕЛЬНАЯ ШКОЛА"</t>
  </si>
  <si>
    <t>0407006214</t>
  </si>
  <si>
    <t>МУНИЦИПАЛЬНОЕ АВТОНОМНОЕ УЧРЕЖДЕНИЕ "ДЕТСКИЙ ОЗДОРОВИТЕЛЬНЫЙ ЦЕНТР "ЛЕБЕДЬ" МУНИЦИПАЛЬНОГО ОБРАЗОВАНИЯ "ТУРОЧАКСКИЙ РАЙОН"</t>
  </si>
  <si>
    <t>0407003929</t>
  </si>
  <si>
    <t>СЕЛЬСКАЯ АДМИНИСТРАЦИЯ КЕБЕЗЕНСКОГО СЕЛЬСКОГО ПОСЕЛЕНИЯ ТУРОЧАКСКОГО РАЙОНА РЕСПУБЛИКИ АЛТАЙ</t>
  </si>
  <si>
    <t>0407007000</t>
  </si>
  <si>
    <t>МУНИЦИПАЛЬНОЕ ОБРАЗОВАТЕЛЬНОЕ УЧРЕЖДЕНИЕ ДОПОЛНИТЕЛЬНОГО ОБРАЗОВАНИЯ "ТУРОЧАКСКИЙ ЦЕНТР ДЕТСКОГО ТВОРЧЕСТВА"</t>
  </si>
  <si>
    <t>0407010098</t>
  </si>
  <si>
    <t>СЕЛЬСКАЯ АДМИНИСТРАЦИЯ ЧЕЛУШМАНСКОГО СЕЛЬСКОГО ПОСЕЛЕНИЯ УЛАГАНСКОГО РАЙОНА РЕСПУБЛИКИ АЛТАЙ</t>
  </si>
  <si>
    <t>0402001460</t>
  </si>
  <si>
    <t>СЕЛЬСКАЯ АДМИНИСТРАЦИЯ БАЛЫКТУЮЛЬСКОГО СЕЛЬСКОГО ПОСЕЛЕНИЯ УЛАГАНСКОГО РАЙОНА РЕСПУБЛИКИ АЛТАЙ</t>
  </si>
  <si>
    <t>0402001484</t>
  </si>
  <si>
    <t>84630430</t>
  </si>
  <si>
    <t>МУНИЦИПАЛЬНОЕ БЮДЖЕТНОЕ ОБЩЕОБРАЗОВАТЕЛЬНОЕ УЧРЕЖДЕНИЕ "ЯЗУЛИНСКАЯ ОСНОВНАЯ ОБЩЕОБРАЗОВАТЕЛЬНАЯ ШКОЛА"</t>
  </si>
  <si>
    <t>0402910095</t>
  </si>
  <si>
    <t>МУНИЦИПАЛЬНОЕ БЮДЖЕТНОЕ ОБЩЕОБРАЗОВАТЕЛЬНОЕ УЧРЕЖДЕНИЕ "ЧИБИЛИНСКАЯ СРЕДНЯЯ ОБЩЕОБРАЗОВАТЕЛЬНАЯ ШКОЛА "</t>
  </si>
  <si>
    <t>0402910024</t>
  </si>
  <si>
    <t>БЮДЖЕТНОЕ УЧРЕЖДЕНИЕ "УЛАГАНСКИЙ РАЙОННЫЙ КУЛЬТУРНЫЙ ЦЕНТР"</t>
  </si>
  <si>
    <t>0404009584</t>
  </si>
  <si>
    <t>СЕЛЬСКАЯ АДМИНИСТРАЦИЯ УСТЬ-МУТИНСКОГО СЕЛЬСКОГО ПОСЕЛЕНИЯ УСТЬ-КАНСКОГО РАЙОНА РЕСПУБЛИКИ АЛТАЙ</t>
  </si>
  <si>
    <t>0403001568</t>
  </si>
  <si>
    <t>СЕЛЬСКАЯ АДМИНИСТРАЦИЯ ТАЛИЦКОГО СЕЛЬСКОГО ПОСЕЛЕНИЯ УСТЬ-КАНСКОГО РАЙОНА РЕСПУБЛИКИ АЛТАЙ</t>
  </si>
  <si>
    <t>0403001575</t>
  </si>
  <si>
    <t>84635435</t>
  </si>
  <si>
    <t>СЕЛЬСКАЯ АДМИНИСТРАЦИЯ КОРГОНСКОГО СЕЛЬСКОГО ПОСЕЛЕНИЯ УСТЬ-КАНСКОГО РАЙОНА РЕСПУБЛИКИ АЛТАЙ</t>
  </si>
  <si>
    <t>0403001582</t>
  </si>
  <si>
    <t>МУНИЦИПАЛЬНОЕ БЮДЖЕТНОЕ УЧРЕЖДЕНИЕ "УПРАВЛЕНИЕ ПО ОБЕСПЕЧЕНИЮ ДЕЯТЕЛЬНОСТИ АДМИНИСТРАЦИИ УСТЬ-КАНСКОГО РАЙОНА (АЙМАКА)"</t>
  </si>
  <si>
    <t>0403004640</t>
  </si>
  <si>
    <t>МУНИЦИПАЛЬНОЕ БЮДЖЕТНОЕ УЧРЕЖДЕНИЕ "КАН ЧАРАС"</t>
  </si>
  <si>
    <t>0400011053</t>
  </si>
  <si>
    <t>84635488</t>
  </si>
  <si>
    <t>МУНИЦИПАЛЬНОЕ БЮДЖЕТНОЕ ОБЩЕОБРАЗОВАТЕЛЬНОЕ УЧРЕЖДЕНИЕ "ЯКОНУРСКАЯ СРЕДНЯЯ ОБЩЕОБРАЗОВАТЕЛЬНАЯ ШКОЛА"</t>
  </si>
  <si>
    <t>0403004576</t>
  </si>
  <si>
    <t>МУНИЦИПАЛЬНОЕ БЮДЖЕТНОЕ ОБЩЕОБРАЗОВАТЕЛЬНОЕ УЧРЕЖДЕНИЕ "УСТЬ-КАНСКАЯ СРЕДНЯЯ ОБЩЕОБРАЗОВАТЕЛЬНАЯ ШКОЛА ИМЕНИ Ч.К. КЫДРАШЕВА"</t>
  </si>
  <si>
    <t>0403004047</t>
  </si>
  <si>
    <t>МУНИЦИПАЛЬНОЕ БЮДЖЕТНОЕ ОБЩЕОБРАЗОВАТЕЛЬНОЕ УЧРЕЖДЕНИЕ "ТЮДРАЛИНСКАЯ СРЕДНЯЯ ОБЩЕОБРАЗОВАТЕЛЬНАЯ ШКОЛА"</t>
  </si>
  <si>
    <t>0403004537</t>
  </si>
  <si>
    <t>84635440</t>
  </si>
  <si>
    <t>МУНИЦИПАЛЬНОЕ БЮДЖЕТНОЕ ОБЩЕОБРАЗОВАТЕЛЬНОЕ УЧРЕЖДЕНИЕ "КЫРЛЫКСКАЯ СРЕДНЯЯ ОБЩЕОБРАЗОВАТЕЛЬНАЯ ШКОЛА"</t>
  </si>
  <si>
    <t>0403004030</t>
  </si>
  <si>
    <t>84635430</t>
  </si>
  <si>
    <t>МУНИЦИПАЛЬНОЕ БЮДЖЕТНОЕ ОБЩЕОБРАЗОВАТЕЛЬНОЕ УЧРЕЖДЕНИЕ "КОЗУЛЬСКАЯ СРЕДНЯЯ ОБЩЕОБРАЗОВАТЕЛЬНАЯ ШКОЛА ИМ. ТОЕДОВА Д.Т."</t>
  </si>
  <si>
    <t>0403004544</t>
  </si>
  <si>
    <t>МУНИЦИПАЛЬНОЕ БЮДЖЕТНОЕ ОБЩЕОБРАЗОВАТЕЛЬНОЕ УЧРЕЖДЕНИЕ "ВЛАДИМИРОВСКАЯ ОСНОВНАЯ ОБЩЕОБРАЗОВАТЕЛЬНАЯ ШКОЛА"</t>
  </si>
  <si>
    <t>0403004583</t>
  </si>
  <si>
    <t>МУНИЦИПАЛЬНОЕ БЮДЖЕТНОЕ ОБЩЕОБРАЗОВАТЕЛЬНОЕ УЧРЕЖДЕНИЕ "ВЕРХ-АНУЙСКАЯ СРЕДНЯЯ ОБЩЕОБРАЗОВАТЕЛЬНАЯ ШКОЛА ИМЕНИ Ю.В.АНТАРАДОНОВА"</t>
  </si>
  <si>
    <t>0403004270</t>
  </si>
  <si>
    <t>МУНИЦИПАЛЬНОЕ БЮДЖЕТНОЕ ДОШКОЛЬНОЕ ОБРАЗОВАТЕЛЬНОЕ УЧРЕЖДЕНИЕ "УСТЬ-КАНСКИЙ ДЕТСКИЙ САД"</t>
  </si>
  <si>
    <t>0403004745</t>
  </si>
  <si>
    <t>АДМИНИСТРАЦИЯ УСТЬ-КАНСКОГО РАЙОНА (АЙМАКА)</t>
  </si>
  <si>
    <t>0403004618</t>
  </si>
  <si>
    <t>АДМИНИСТРАЦИЯ МЕНДУР-СОККОНСКОГО СЕЛЬСКОГО ПОСЕЛЕНИЯ УСТЬ-КАНСКОГО РАЙОНА РЕСПУБЛИКИ АЛТАЙ</t>
  </si>
  <si>
    <t>0403001600</t>
  </si>
  <si>
    <t>84640420</t>
  </si>
  <si>
    <t>СЕЛЬСКАЯ АДМИНИСТРАЦИЯ ГОРБУНОВСКОГО СЕЛЬСКОГО ПОСЕЛЕНИЯ УСТЬ-КОКСИНСКОГО РАЙОНА РЕСПУБЛИКИ АЛТАЙ</t>
  </si>
  <si>
    <t>0406004461</t>
  </si>
  <si>
    <t>МУНИЦИПАЛЬНОЕ УНИТАРНОЕ ПРЕДПРИЯТИЕ "ТЕПЛОВОДСТРОЙ СЕРВИС"</t>
  </si>
  <si>
    <t>0406004870</t>
  </si>
  <si>
    <t>84640445</t>
  </si>
  <si>
    <t>МУНИЦИПАЛЬНОЕ УНИТАРНОЕ ПРЕДПРИЯТИЕ "ЖИЛИЩНО-КОММУНАЛЬНОЕ ХОЗЯЙСТВО" МУНИЦИПАЛЬНОГО ОБРАЗОВАНИЯ КАТАНДИНСКОГО СЕЛЬСКОГО ПОСЕЛЕНИЯ УСТЬ-КОКСИНСКОГО РАЙОНА РЕСПУБЛИКИ АЛТАЙ</t>
  </si>
  <si>
    <t>0406005553</t>
  </si>
  <si>
    <t>84640440</t>
  </si>
  <si>
    <t>МУНИЦИПАЛЬНОЕ БЮДЖЕТНОЕ ОБЩЕОБРАЗОВАТЕЛЬНОЕ УЧРЕЖДЕНИЕ "КАРАГАЙСКАЯ ОСНОВНАЯ ОБЩЕОБРАЗОВАТЕЛЬНАЯ ШКОЛА"</t>
  </si>
  <si>
    <t>0406003309</t>
  </si>
  <si>
    <t>МУНИЦИПАЛЬНОЕ БЮДЖЕТНОЕ ОБЩЕОБРАЗОВАТЕЛЬНОЕ УЧРЕЖДЕНИЕ "ГОРБУНОВСКАЯ ОСНОВНАЯ ОБЩЕОБРАЗОВАТЕЛЬНАЯ ШКОЛА"</t>
  </si>
  <si>
    <t>0406003073</t>
  </si>
  <si>
    <t>МУНИЦИПАЛЬНОЕ БЮДЖЕТНОЕ ОБЩЕОБРАЗОВАТЕЛЬНОЕ УЧРЕЖДЕНИЕ "БАННОВСКАЯ ОСНОВНАЯ ОБЩЕОБРАЗОВАТЕЛЬНАЯ ШКОЛА"</t>
  </si>
  <si>
    <t>0406003355</t>
  </si>
  <si>
    <t>СОВЕТ ДЕПУТАТОВ ЧЕМАЛЬСКОГО РАЙОНА</t>
  </si>
  <si>
    <t>0400006374</t>
  </si>
  <si>
    <t>84643445</t>
  </si>
  <si>
    <t>СЕЛЬСКАЯ АДМИНИСТРАЦИЯ УЗНЕЗИНСКОГО СЕЛЬСКОГО ПОСЕЛЕНИЯ</t>
  </si>
  <si>
    <t>0410002153</t>
  </si>
  <si>
    <t>84643440</t>
  </si>
  <si>
    <t>СЕЛЬСКАЯ АДМИНИСТРАЦИЯ КУЮССКОГО СЕЛЬСКОГО ПОСЕЛЕНИЯ</t>
  </si>
  <si>
    <t>0410000389</t>
  </si>
  <si>
    <t>84643405</t>
  </si>
  <si>
    <t>СЕЛЬСКАЯ АДМИНИСТРАЦИЯ АНОСИНСКОГО СЕЛЬСКОГО ПОСЕЛЕНИЯ</t>
  </si>
  <si>
    <t>0410001167</t>
  </si>
  <si>
    <t>МУНИЦИПАЛЬНОЕ УЧРЕЖДЕНИЕ "РЕДАКЦИЯ ГАЗЕТЫ "ЧЕМАЛЬСКИЙ ВЕСТНИК"</t>
  </si>
  <si>
    <t>0410000413</t>
  </si>
  <si>
    <t>МУНИЦИПАЛЬНОЕ ОБЩЕОБРАЗОВАТЕЛЬНОЕ УЧРЕЖДЕНИЕ "ЭЛИКМАНАРСКАЯ СРЕДНЯЯ ОБЩЕОБРАЗОВАТЕЛЬНАЯ ШКОЛА"</t>
  </si>
  <si>
    <t>0410002650</t>
  </si>
  <si>
    <t>МУНИЦИПАЛЬНОЕ ОБЩЕОБРАЗОВАТЕЛЬНОЕ УЧРЕЖДЕНИЕ "ЭДИГАНСКАЯ ОСНОВНАЯ ОБЩЕОБРАЗОВАТЕЛЬНАЯ ШКОЛА"</t>
  </si>
  <si>
    <t>0410002629</t>
  </si>
  <si>
    <t>МУНИЦИПАЛЬНОЕ ОБЩЕОБРАЗОВАТЕЛЬНОЕ УЧРЕЖДЕНИЕ "ОРОКТОЙСКАЯ НАЧАЛЬНАЯ ОБЩЕОБРАЗОВАТЕЛЬНАЯ ШКОЛА"</t>
  </si>
  <si>
    <t>0410003679</t>
  </si>
  <si>
    <t>МУНИЦИПАЛЬНОЕ ОБЩЕОБРАЗОВАТЕЛЬНОЕ УЧРЕЖДЕНИЕ "АЮЛИНСКАЯ ОСНОВНАЯ ОБЩЕОБРАЗОВАТЕЛЬНАЯ ШКОЛА"</t>
  </si>
  <si>
    <t>0410002770</t>
  </si>
  <si>
    <t>84645470</t>
  </si>
  <si>
    <t>СЕЛЬСКАЯ АДМИНИСТРАЦИЯ ЫНЫРГИНСКОГО СЕЛЬСКОГО ПОСЕЛЕНИЯ ЧОЙСКОГО РАЙОНА РЕСПУБЛИКИ АЛТАЙ</t>
  </si>
  <si>
    <t>0409000320</t>
  </si>
  <si>
    <t>СЕЛЬСКАЯ АДМИНИСТРАЦИЯ ЧОЙСКОГО СЕЛЬСКОГО ПОСЕЛЕНИЯ ЧОЙСКОГО РАЙОНА РЕСПУБЛИКИ АЛТАЙ</t>
  </si>
  <si>
    <t>0409000391</t>
  </si>
  <si>
    <t>ОТДЕЛ ОБРАЗОВАНИЯ АДМИНИСТРАЦИИ МУНИЦИПАЛЬНОГО ОБРАЗОВАНИЯ ЧОЙСКИЙ РАЙОН</t>
  </si>
  <si>
    <t>0409003628</t>
  </si>
  <si>
    <t>МУНИЦИПАЛЬНОЕ УЧРЕЖДЕНИЕ ДОПОЛНИТЕЛЬНОГО ОБРАЗОВАНИЯ "ЧОЙСКИЙ ЦЕНТР ДОПОЛНИТЕЛЬНОГО ОБРАЗОВАНИЯ"</t>
  </si>
  <si>
    <t>0409910626</t>
  </si>
  <si>
    <t>МУНИЦИПАЛЬНОЕ УНИТАРНОЕ ПРЕДПРИЯТИЕ "СЕЙКИНСКОЕ ЖИЛИЩНО-КОММУНАЛЬНОЕ ХОЗЯЙСТВО" СЕЙКИНСКОГО СЕЛЬСКОГО ПОСЕЛЕНИЯ ЧОЙСКОГО РАЙОНА РЕСПУБЛИКИ АЛТАЙ</t>
  </si>
  <si>
    <t>0409910150</t>
  </si>
  <si>
    <t>МУНИЦИПАЛЬНОЕ КАЗЕННОЕ УЧРЕЖДЕНИЕ "УПРАВЛЕНИЕ ПО ОБЕСПЕЧЕНИЮ ДЕЯТЕЛЬНОСТИ ОРГАНОВ МЕСТНОГО САМОУПРАВЛЕНИЯ МУНИЦИПАЛЬНОГО ОБРАЗОВАНИЯ "ЧОЙСКИЙ РАЙОН" РЕСПУБЛИКИ АЛТАЙ</t>
  </si>
  <si>
    <t>0411171965</t>
  </si>
  <si>
    <t>АДМИНИСТРАЦИЯ МУНИЦИПАЛЬНОГО ОБРАЗОВАНИЯ "ЧОЙСКИЙ РАЙОН" РЕСПУБЛИКИ АЛТАЙ</t>
  </si>
  <si>
    <t>0409381852</t>
  </si>
  <si>
    <t>СЕЛЬСКАЯ АДМИНИСТРАЦИЯ МУНИЦИПАЛЬНОГО ОБРАЗОВАНИЯ ШЕБАЛИНСКОЕ СЕЛЬСКОЕ ПОСЕЛЕНИЕ</t>
  </si>
  <si>
    <t>0405003627</t>
  </si>
  <si>
    <t>84650465</t>
  </si>
  <si>
    <t>СЕЛЬСКАЯ АДМИНИСТРАЦИЯ МУНИЦИПАЛЬНОГО ОБРАЗОВАНИЯ МАЛОЧЕРГИНСКОЕ СЕЛЬСКОЕ ПОСЕЛЕНИЕ</t>
  </si>
  <si>
    <t>0405003546</t>
  </si>
  <si>
    <t>84650457</t>
  </si>
  <si>
    <t>СЕЛЬСКАЯ АДМИНИСТРАЦИЯ МУНИЦИПАЛЬНОГО ОБРАЗОВАНИЯ КАСПИНСКОЕ СЕЛЬСКОЕ ПОСЕЛЕНИЕ</t>
  </si>
  <si>
    <t>0405003578</t>
  </si>
  <si>
    <t>84650455</t>
  </si>
  <si>
    <t>СЕЛЬСКАЯ АДМИНИСТРАЦИЯ МУНИЦИПАЛЬНОГО ОБРАЗОВАНИЯ КАМЛАКСКОЕ СЕЛЬСКОЕ ПОСЕЛЕНИЕ</t>
  </si>
  <si>
    <t>0405003539</t>
  </si>
  <si>
    <t>84650430</t>
  </si>
  <si>
    <t>СЕЛЬСКАЯ АДМИНИСТРАЦИЯ МУНИЦИПАЛЬНОГО ОБРАЗОВАНИЯ ВЕРХ-АПШУЯХТИНСКОЕ СЕЛЬСКОЕ ПОСЕЛЕНИЕ</t>
  </si>
  <si>
    <t>0405003610</t>
  </si>
  <si>
    <t>84650415</t>
  </si>
  <si>
    <t>СЕЛЬСКАЯ АДМИНИСТРАЦИЯ МУНИЦИПАЛЬНОГО ОБРАЗОВАНИЯ БАРАГАШСКОЕ СЕЛЬСКОЕ ПОСЕЛЕНИЕ</t>
  </si>
  <si>
    <t>0405003641</t>
  </si>
  <si>
    <t>84650494</t>
  </si>
  <si>
    <t>МУНИЦИПАЛЬНОЕ БЮДЖЕТНОЕ ОБЩЕОБРАЗОВАТЕЛЬНОЕ УЧРЕЖДЕНИЕ "ШЫРГАЙТИНСКАЯ СРЕДНЯЯ ОБЩЕОБРАЗОВАТЕЛЬНАЯ ШКОЛА"</t>
  </si>
  <si>
    <t>0405003112</t>
  </si>
  <si>
    <t>МУНИЦИПАЛЬНОЕ БЮДЖЕТНОЕ ОБЩЕОБРАЗОВАТЕЛЬНОЕ УЧРЕЖДЕНИЕ "БАРАГАШСКАЯ СРЕДНЯЯ ОБЩЕОБРАЗОВАТЕЛЬНАЯ ШКОЛА"</t>
  </si>
  <si>
    <t>0405003095</t>
  </si>
  <si>
    <t>МУНИЦИПАЛЬНОЕ БЮДЖЕТНОЕ ДОШКОЛЬНОЕ ОБРАЗОВАТЕЛЬНОЕ УЧРЕЖДЕНИЕ ДЕТСКИЙ САД "ЕЛОЧКА" С.ШЕБАЛИНО</t>
  </si>
  <si>
    <t>0405004010</t>
  </si>
  <si>
    <t>АДМИНИСТРАЦИЯ МУНИЦИПАЛЬНОГО ОБРАЗОВАНИЯ "ШЕБАЛИНСКИЙ РАЙОН"</t>
  </si>
  <si>
    <t>0405003497</t>
  </si>
  <si>
    <t>84650475</t>
  </si>
  <si>
    <t>84650445</t>
  </si>
  <si>
    <t>АВТОНОМНАЯ НЕКОММЕРЧЕСКАЯ ОРГАНИЗАЦИЯ "МУУ РЕДАКЦИЯ ГАЗЕТЫ "СЕЛЬСКАЯ НОВЬ"</t>
  </si>
  <si>
    <t>0405001764</t>
  </si>
  <si>
    <t>Задолженность по платежам в бюджетную систему Российской Федерации на 01.04.2022 г.</t>
  </si>
  <si>
    <t>Итого:</t>
  </si>
  <si>
    <t>страховые  взносы</t>
  </si>
  <si>
    <t>ГАД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</si>
</sst>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horizontal="left"/>
    </xf>
    <xf numFmtId="164" fontId="1" fillId="0" borderId="2" xfId="0" applyNumberFormat="1" applyFont="1" applyBorder="1" applyAlignment="1">
      <alignment horizontal="right" vertical="center" wrapText="1"/>
    </xf>
    <xf numFmtId="49" fontId="3" fillId="3" borderId="0" xfId="0" applyNumberFormat="1" applyFont="1" applyFill="1" applyAlignment="1">
      <alignment horizontal="left"/>
    </xf>
    <xf numFmtId="164" fontId="1" fillId="3" borderId="1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Alignment="1">
      <alignment horizontal="right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4" fontId="1" fillId="0" borderId="1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center" vertical="justify" wrapText="1"/>
    </xf>
    <xf numFmtId="49" fontId="1" fillId="0" borderId="1" xfId="0" applyNumberFormat="1" applyFont="1" applyBorder="1" applyAlignment="1">
      <alignment horizontal="left" vertical="justify" wrapText="1"/>
    </xf>
    <xf numFmtId="0" fontId="0" fillId="0" borderId="0" xfId="0" applyAlignment="1">
      <alignment vertical="justify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tabSelected="1" workbookViewId="0">
      <selection activeCell="C7" sqref="C7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10" x14ac:dyDescent="0.25">
      <c r="A1" s="22" t="s">
        <v>396</v>
      </c>
      <c r="B1" s="22"/>
      <c r="C1" s="22"/>
      <c r="D1" s="22"/>
      <c r="E1" s="22"/>
      <c r="F1" s="22"/>
      <c r="G1" s="22"/>
      <c r="H1" s="22"/>
      <c r="I1" s="22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  <c r="J2" s="16" t="s">
        <v>399</v>
      </c>
    </row>
    <row r="3" spans="1:10" ht="84" x14ac:dyDescent="0.25">
      <c r="A3" s="5" t="s">
        <v>142</v>
      </c>
      <c r="B3" s="5" t="s">
        <v>143</v>
      </c>
      <c r="C3" s="5" t="s">
        <v>109</v>
      </c>
      <c r="D3" s="5" t="s">
        <v>110</v>
      </c>
      <c r="E3" s="5" t="s">
        <v>42</v>
      </c>
      <c r="F3" s="5" t="s">
        <v>14</v>
      </c>
      <c r="G3" s="18">
        <v>66833.679999999993</v>
      </c>
      <c r="H3" s="18">
        <v>25309.9</v>
      </c>
      <c r="I3" s="18">
        <v>0</v>
      </c>
      <c r="J3" s="17">
        <v>901</v>
      </c>
    </row>
    <row r="4" spans="1:10" ht="73.5" x14ac:dyDescent="0.25">
      <c r="A4" s="5" t="s">
        <v>149</v>
      </c>
      <c r="B4" s="5" t="s">
        <v>150</v>
      </c>
      <c r="C4" s="5" t="s">
        <v>11</v>
      </c>
      <c r="D4" s="5" t="s">
        <v>12</v>
      </c>
      <c r="E4" s="5" t="s">
        <v>13</v>
      </c>
      <c r="F4" s="5" t="s">
        <v>14</v>
      </c>
      <c r="G4" s="18">
        <v>38.51</v>
      </c>
      <c r="H4" s="18">
        <v>200.1</v>
      </c>
      <c r="I4" s="18">
        <v>0</v>
      </c>
      <c r="J4" s="17">
        <v>919</v>
      </c>
    </row>
    <row r="5" spans="1:10" ht="94.5" x14ac:dyDescent="0.25">
      <c r="A5" s="5" t="s">
        <v>51</v>
      </c>
      <c r="B5" s="5" t="s">
        <v>52</v>
      </c>
      <c r="C5" s="5" t="s">
        <v>53</v>
      </c>
      <c r="D5" s="5" t="s">
        <v>54</v>
      </c>
      <c r="E5" s="5" t="s">
        <v>55</v>
      </c>
      <c r="F5" s="5" t="s">
        <v>14</v>
      </c>
      <c r="G5" s="18">
        <v>14646.03</v>
      </c>
      <c r="H5" s="18">
        <v>7265.99</v>
      </c>
      <c r="I5" s="18">
        <v>0</v>
      </c>
      <c r="J5" s="17">
        <v>919</v>
      </c>
    </row>
    <row r="6" spans="1:10" ht="105" x14ac:dyDescent="0.25">
      <c r="A6" s="5" t="s">
        <v>51</v>
      </c>
      <c r="B6" s="5" t="s">
        <v>52</v>
      </c>
      <c r="C6" s="5" t="s">
        <v>56</v>
      </c>
      <c r="D6" s="5" t="s">
        <v>57</v>
      </c>
      <c r="E6" s="5" t="s">
        <v>55</v>
      </c>
      <c r="F6" s="5" t="s">
        <v>14</v>
      </c>
      <c r="G6" s="18">
        <v>0</v>
      </c>
      <c r="H6" s="18">
        <v>655.26</v>
      </c>
      <c r="I6" s="18">
        <v>0</v>
      </c>
      <c r="J6" s="17">
        <v>919</v>
      </c>
    </row>
    <row r="7" spans="1:10" ht="126" x14ac:dyDescent="0.25">
      <c r="A7" s="5" t="s">
        <v>51</v>
      </c>
      <c r="B7" s="5" t="s">
        <v>52</v>
      </c>
      <c r="C7" s="5" t="s">
        <v>58</v>
      </c>
      <c r="D7" s="5" t="s">
        <v>59</v>
      </c>
      <c r="E7" s="5" t="s">
        <v>55</v>
      </c>
      <c r="F7" s="5" t="s">
        <v>14</v>
      </c>
      <c r="G7" s="18">
        <v>2202820.2599999998</v>
      </c>
      <c r="H7" s="18">
        <v>1438862.28</v>
      </c>
      <c r="I7" s="18">
        <v>53.79</v>
      </c>
      <c r="J7" s="17">
        <v>919</v>
      </c>
    </row>
    <row r="8" spans="1:10" ht="136.5" x14ac:dyDescent="0.25">
      <c r="A8" s="5" t="s">
        <v>51</v>
      </c>
      <c r="B8" s="5" t="s">
        <v>52</v>
      </c>
      <c r="C8" s="5" t="s">
        <v>60</v>
      </c>
      <c r="D8" s="5" t="s">
        <v>61</v>
      </c>
      <c r="E8" s="5" t="s">
        <v>55</v>
      </c>
      <c r="F8" s="5" t="s">
        <v>62</v>
      </c>
      <c r="G8" s="18">
        <v>305862.96999999997</v>
      </c>
      <c r="H8" s="18">
        <v>301227.24</v>
      </c>
      <c r="I8" s="18">
        <v>222794.44</v>
      </c>
      <c r="J8" s="17">
        <v>919</v>
      </c>
    </row>
    <row r="9" spans="1:10" ht="136.5" x14ac:dyDescent="0.25">
      <c r="A9" s="5" t="s">
        <v>51</v>
      </c>
      <c r="B9" s="5" t="s">
        <v>52</v>
      </c>
      <c r="C9" s="5" t="s">
        <v>63</v>
      </c>
      <c r="D9" s="5" t="s">
        <v>64</v>
      </c>
      <c r="E9" s="5" t="s">
        <v>55</v>
      </c>
      <c r="F9" s="5" t="s">
        <v>14</v>
      </c>
      <c r="G9" s="18">
        <v>331061.23</v>
      </c>
      <c r="H9" s="18">
        <v>200070.76</v>
      </c>
      <c r="I9" s="18">
        <v>5701.9</v>
      </c>
      <c r="J9" s="17">
        <v>919</v>
      </c>
    </row>
    <row r="10" spans="1:10" ht="94.5" x14ac:dyDescent="0.25">
      <c r="A10" s="5" t="s">
        <v>51</v>
      </c>
      <c r="B10" s="5" t="s">
        <v>52</v>
      </c>
      <c r="C10" s="5" t="s">
        <v>65</v>
      </c>
      <c r="D10" s="5" t="s">
        <v>66</v>
      </c>
      <c r="E10" s="5" t="s">
        <v>55</v>
      </c>
      <c r="F10" s="5" t="s">
        <v>14</v>
      </c>
      <c r="G10" s="18">
        <v>118688.78</v>
      </c>
      <c r="H10" s="18">
        <v>69655.95</v>
      </c>
      <c r="I10" s="18">
        <v>3242.26</v>
      </c>
      <c r="J10" s="17">
        <v>919</v>
      </c>
    </row>
    <row r="11" spans="1:10" ht="126" x14ac:dyDescent="0.25">
      <c r="A11" s="5" t="s">
        <v>51</v>
      </c>
      <c r="B11" s="5" t="s">
        <v>52</v>
      </c>
      <c r="C11" s="5" t="s">
        <v>67</v>
      </c>
      <c r="D11" s="5" t="s">
        <v>68</v>
      </c>
      <c r="E11" s="5" t="s">
        <v>55</v>
      </c>
      <c r="F11" s="5" t="s">
        <v>14</v>
      </c>
      <c r="G11" s="18">
        <v>953388.58</v>
      </c>
      <c r="H11" s="18">
        <v>586996.27</v>
      </c>
      <c r="I11" s="18">
        <v>24596.48</v>
      </c>
      <c r="J11" s="17">
        <v>919</v>
      </c>
    </row>
    <row r="12" spans="1:10" ht="73.5" x14ac:dyDescent="0.25">
      <c r="A12" s="5" t="s">
        <v>51</v>
      </c>
      <c r="B12" s="5" t="s">
        <v>52</v>
      </c>
      <c r="C12" s="5" t="s">
        <v>69</v>
      </c>
      <c r="D12" s="5" t="s">
        <v>70</v>
      </c>
      <c r="E12" s="5" t="s">
        <v>55</v>
      </c>
      <c r="F12" s="5" t="s">
        <v>14</v>
      </c>
      <c r="G12" s="18">
        <v>0</v>
      </c>
      <c r="H12" s="18">
        <v>375.95</v>
      </c>
      <c r="I12" s="18">
        <v>0</v>
      </c>
      <c r="J12" s="17">
        <v>919</v>
      </c>
    </row>
    <row r="13" spans="1:10" ht="126" x14ac:dyDescent="0.25">
      <c r="A13" s="5" t="s">
        <v>51</v>
      </c>
      <c r="B13" s="5" t="s">
        <v>52</v>
      </c>
      <c r="C13" s="5" t="s">
        <v>71</v>
      </c>
      <c r="D13" s="5" t="s">
        <v>72</v>
      </c>
      <c r="E13" s="5" t="s">
        <v>55</v>
      </c>
      <c r="F13" s="5" t="s">
        <v>14</v>
      </c>
      <c r="G13" s="18">
        <v>240123</v>
      </c>
      <c r="H13" s="18">
        <v>121303.11</v>
      </c>
      <c r="I13" s="18">
        <v>0</v>
      </c>
      <c r="J13" s="17">
        <v>919</v>
      </c>
    </row>
    <row r="14" spans="1:10" ht="42" x14ac:dyDescent="0.25">
      <c r="A14" s="5" t="s">
        <v>51</v>
      </c>
      <c r="B14" s="5" t="s">
        <v>52</v>
      </c>
      <c r="C14" s="5" t="s">
        <v>73</v>
      </c>
      <c r="D14" s="5" t="s">
        <v>74</v>
      </c>
      <c r="E14" s="5" t="s">
        <v>55</v>
      </c>
      <c r="F14" s="5" t="s">
        <v>14</v>
      </c>
      <c r="G14" s="18">
        <v>15590</v>
      </c>
      <c r="H14" s="18">
        <v>8611.4</v>
      </c>
      <c r="I14" s="18">
        <v>2074.4</v>
      </c>
      <c r="J14" s="17">
        <v>919</v>
      </c>
    </row>
    <row r="15" spans="1:10" ht="73.5" x14ac:dyDescent="0.25">
      <c r="A15" s="5" t="s">
        <v>51</v>
      </c>
      <c r="B15" s="5" t="s">
        <v>52</v>
      </c>
      <c r="C15" s="5" t="s">
        <v>75</v>
      </c>
      <c r="D15" s="5" t="s">
        <v>76</v>
      </c>
      <c r="E15" s="5" t="s">
        <v>55</v>
      </c>
      <c r="F15" s="5" t="s">
        <v>14</v>
      </c>
      <c r="G15" s="18">
        <v>86619</v>
      </c>
      <c r="H15" s="18">
        <v>61869.63</v>
      </c>
      <c r="I15" s="18">
        <v>25172.7</v>
      </c>
      <c r="J15" s="17">
        <v>919</v>
      </c>
    </row>
    <row r="16" spans="1:10" ht="42" x14ac:dyDescent="0.25">
      <c r="A16" s="5" t="s">
        <v>51</v>
      </c>
      <c r="B16" s="5" t="s">
        <v>52</v>
      </c>
      <c r="C16" s="5" t="s">
        <v>77</v>
      </c>
      <c r="D16" s="5" t="s">
        <v>78</v>
      </c>
      <c r="E16" s="5" t="s">
        <v>55</v>
      </c>
      <c r="F16" s="5" t="s">
        <v>14</v>
      </c>
      <c r="G16" s="18">
        <v>79359</v>
      </c>
      <c r="H16" s="18">
        <v>29968.21</v>
      </c>
      <c r="I16" s="18">
        <v>3635.85</v>
      </c>
      <c r="J16" s="17">
        <v>919</v>
      </c>
    </row>
    <row r="17" spans="1:10" ht="42" x14ac:dyDescent="0.25">
      <c r="A17" s="5" t="s">
        <v>51</v>
      </c>
      <c r="B17" s="5" t="s">
        <v>52</v>
      </c>
      <c r="C17" s="5" t="s">
        <v>79</v>
      </c>
      <c r="D17" s="5" t="s">
        <v>80</v>
      </c>
      <c r="E17" s="5" t="s">
        <v>55</v>
      </c>
      <c r="F17" s="5" t="s">
        <v>14</v>
      </c>
      <c r="G17" s="18">
        <v>0</v>
      </c>
      <c r="H17" s="18">
        <v>5003.16</v>
      </c>
      <c r="I17" s="18">
        <v>0</v>
      </c>
      <c r="J17" s="17">
        <v>919</v>
      </c>
    </row>
    <row r="18" spans="1:10" ht="42" x14ac:dyDescent="0.25">
      <c r="A18" s="5" t="s">
        <v>51</v>
      </c>
      <c r="B18" s="5" t="s">
        <v>52</v>
      </c>
      <c r="C18" s="5" t="s">
        <v>81</v>
      </c>
      <c r="D18" s="5" t="s">
        <v>82</v>
      </c>
      <c r="E18" s="5" t="s">
        <v>55</v>
      </c>
      <c r="F18" s="5" t="s">
        <v>14</v>
      </c>
      <c r="G18" s="18">
        <v>9</v>
      </c>
      <c r="H18" s="18">
        <v>4.2300000000000004</v>
      </c>
      <c r="I18" s="18">
        <v>1500</v>
      </c>
      <c r="J18" s="17">
        <v>919</v>
      </c>
    </row>
    <row r="19" spans="1:10" ht="136.5" x14ac:dyDescent="0.25">
      <c r="A19" s="5" t="s">
        <v>51</v>
      </c>
      <c r="B19" s="5" t="s">
        <v>52</v>
      </c>
      <c r="C19" s="5" t="s">
        <v>83</v>
      </c>
      <c r="D19" s="5" t="s">
        <v>84</v>
      </c>
      <c r="E19" s="5" t="s">
        <v>55</v>
      </c>
      <c r="F19" s="5" t="s">
        <v>14</v>
      </c>
      <c r="G19" s="18">
        <v>677656.41</v>
      </c>
      <c r="H19" s="18">
        <v>454720.86</v>
      </c>
      <c r="I19" s="18">
        <v>12.47</v>
      </c>
      <c r="J19" s="17">
        <v>919</v>
      </c>
    </row>
    <row r="20" spans="1:10" ht="136.5" x14ac:dyDescent="0.25">
      <c r="A20" s="5" t="s">
        <v>51</v>
      </c>
      <c r="B20" s="5" t="s">
        <v>52</v>
      </c>
      <c r="C20" s="5" t="s">
        <v>85</v>
      </c>
      <c r="D20" s="5" t="s">
        <v>86</v>
      </c>
      <c r="E20" s="5" t="s">
        <v>55</v>
      </c>
      <c r="F20" s="5" t="s">
        <v>14</v>
      </c>
      <c r="G20" s="18">
        <v>0</v>
      </c>
      <c r="H20" s="18">
        <v>0</v>
      </c>
      <c r="I20" s="18">
        <v>18375.37</v>
      </c>
      <c r="J20" s="17">
        <v>919</v>
      </c>
    </row>
    <row r="21" spans="1:10" ht="157.5" x14ac:dyDescent="0.25">
      <c r="A21" s="5" t="s">
        <v>51</v>
      </c>
      <c r="B21" s="5" t="s">
        <v>52</v>
      </c>
      <c r="C21" s="5" t="s">
        <v>87</v>
      </c>
      <c r="D21" s="5" t="s">
        <v>88</v>
      </c>
      <c r="E21" s="5" t="s">
        <v>42</v>
      </c>
      <c r="F21" s="5" t="s">
        <v>14</v>
      </c>
      <c r="G21" s="18">
        <v>0</v>
      </c>
      <c r="H21" s="18">
        <v>0</v>
      </c>
      <c r="I21" s="18">
        <v>200</v>
      </c>
      <c r="J21" s="17">
        <v>919</v>
      </c>
    </row>
    <row r="22" spans="1:10" ht="157.5" x14ac:dyDescent="0.25">
      <c r="A22" s="5" t="s">
        <v>51</v>
      </c>
      <c r="B22" s="5" t="s">
        <v>52</v>
      </c>
      <c r="C22" s="5" t="s">
        <v>87</v>
      </c>
      <c r="D22" s="5" t="s">
        <v>88</v>
      </c>
      <c r="E22" s="5" t="s">
        <v>55</v>
      </c>
      <c r="F22" s="5" t="s">
        <v>14</v>
      </c>
      <c r="G22" s="18">
        <v>0</v>
      </c>
      <c r="H22" s="18">
        <v>0</v>
      </c>
      <c r="I22" s="18">
        <v>200</v>
      </c>
      <c r="J22" s="17">
        <v>919</v>
      </c>
    </row>
    <row r="23" spans="1:10" ht="94.5" x14ac:dyDescent="0.25">
      <c r="A23" s="5" t="s">
        <v>111</v>
      </c>
      <c r="B23" s="5" t="s">
        <v>112</v>
      </c>
      <c r="C23" s="5" t="s">
        <v>65</v>
      </c>
      <c r="D23" s="5" t="s">
        <v>66</v>
      </c>
      <c r="E23" s="5" t="s">
        <v>36</v>
      </c>
      <c r="F23" s="5" t="s">
        <v>14</v>
      </c>
      <c r="G23" s="18">
        <v>0</v>
      </c>
      <c r="H23" s="18">
        <v>172.66</v>
      </c>
      <c r="I23" s="18">
        <v>0</v>
      </c>
      <c r="J23" s="17">
        <v>919</v>
      </c>
    </row>
    <row r="24" spans="1:10" ht="126" x14ac:dyDescent="0.25">
      <c r="A24" s="5" t="s">
        <v>111</v>
      </c>
      <c r="B24" s="5" t="s">
        <v>112</v>
      </c>
      <c r="C24" s="5" t="s">
        <v>67</v>
      </c>
      <c r="D24" s="5" t="s">
        <v>68</v>
      </c>
      <c r="E24" s="5" t="s">
        <v>36</v>
      </c>
      <c r="F24" s="5" t="s">
        <v>14</v>
      </c>
      <c r="G24" s="18">
        <v>0</v>
      </c>
      <c r="H24" s="18">
        <v>1679.66</v>
      </c>
      <c r="I24" s="18">
        <v>0</v>
      </c>
      <c r="J24" s="17">
        <v>919</v>
      </c>
    </row>
    <row r="25" spans="1:10" ht="63" x14ac:dyDescent="0.25">
      <c r="A25" s="5" t="s">
        <v>111</v>
      </c>
      <c r="B25" s="5" t="s">
        <v>112</v>
      </c>
      <c r="C25" s="5" t="s">
        <v>109</v>
      </c>
      <c r="D25" s="5" t="s">
        <v>110</v>
      </c>
      <c r="E25" s="5" t="s">
        <v>36</v>
      </c>
      <c r="F25" s="5" t="s">
        <v>14</v>
      </c>
      <c r="G25" s="18">
        <v>0</v>
      </c>
      <c r="H25" s="18">
        <v>34.28</v>
      </c>
      <c r="I25" s="18">
        <v>0</v>
      </c>
      <c r="J25" s="17">
        <v>919</v>
      </c>
    </row>
    <row r="26" spans="1:10" ht="136.5" x14ac:dyDescent="0.25">
      <c r="A26" s="5" t="s">
        <v>111</v>
      </c>
      <c r="B26" s="5" t="s">
        <v>112</v>
      </c>
      <c r="C26" s="5" t="s">
        <v>63</v>
      </c>
      <c r="D26" s="5" t="s">
        <v>64</v>
      </c>
      <c r="E26" s="5" t="s">
        <v>36</v>
      </c>
      <c r="F26" s="5" t="s">
        <v>14</v>
      </c>
      <c r="G26" s="18">
        <v>0</v>
      </c>
      <c r="H26" s="18">
        <v>347.89</v>
      </c>
      <c r="I26" s="18">
        <v>0</v>
      </c>
      <c r="J26" s="17">
        <v>919</v>
      </c>
    </row>
    <row r="27" spans="1:10" ht="136.5" x14ac:dyDescent="0.25">
      <c r="A27" s="5" t="s">
        <v>140</v>
      </c>
      <c r="B27" s="5" t="s">
        <v>141</v>
      </c>
      <c r="C27" s="5" t="s">
        <v>60</v>
      </c>
      <c r="D27" s="5" t="s">
        <v>61</v>
      </c>
      <c r="E27" s="5" t="s">
        <v>27</v>
      </c>
      <c r="F27" s="5" t="s">
        <v>62</v>
      </c>
      <c r="G27" s="18">
        <v>0</v>
      </c>
      <c r="H27" s="18">
        <v>2.68</v>
      </c>
      <c r="I27" s="18">
        <v>0</v>
      </c>
      <c r="J27" s="17">
        <v>908</v>
      </c>
    </row>
    <row r="28" spans="1:10" ht="63" x14ac:dyDescent="0.25">
      <c r="A28" s="5" t="s">
        <v>115</v>
      </c>
      <c r="B28" s="5" t="s">
        <v>116</v>
      </c>
      <c r="C28" s="5" t="s">
        <v>109</v>
      </c>
      <c r="D28" s="5" t="s">
        <v>110</v>
      </c>
      <c r="E28" s="5" t="s">
        <v>22</v>
      </c>
      <c r="F28" s="5" t="s">
        <v>14</v>
      </c>
      <c r="G28" s="18">
        <v>508449</v>
      </c>
      <c r="H28" s="18">
        <v>59917.82</v>
      </c>
      <c r="I28" s="18">
        <v>0</v>
      </c>
      <c r="J28" s="17">
        <v>919</v>
      </c>
    </row>
    <row r="29" spans="1:10" ht="136.5" x14ac:dyDescent="0.25">
      <c r="A29" s="5" t="s">
        <v>89</v>
      </c>
      <c r="B29" s="5" t="s">
        <v>90</v>
      </c>
      <c r="C29" s="5" t="s">
        <v>60</v>
      </c>
      <c r="D29" s="5" t="s">
        <v>61</v>
      </c>
      <c r="E29" s="5" t="s">
        <v>13</v>
      </c>
      <c r="F29" s="5" t="s">
        <v>62</v>
      </c>
      <c r="G29" s="18">
        <v>0</v>
      </c>
      <c r="H29" s="18">
        <v>1163.2</v>
      </c>
      <c r="I29" s="18">
        <v>0</v>
      </c>
      <c r="J29" s="17">
        <v>913</v>
      </c>
    </row>
    <row r="30" spans="1:10" ht="136.5" x14ac:dyDescent="0.25">
      <c r="A30" s="5" t="s">
        <v>89</v>
      </c>
      <c r="B30" s="5" t="s">
        <v>90</v>
      </c>
      <c r="C30" s="5" t="s">
        <v>60</v>
      </c>
      <c r="D30" s="5" t="s">
        <v>61</v>
      </c>
      <c r="E30" s="5" t="s">
        <v>42</v>
      </c>
      <c r="F30" s="5" t="s">
        <v>62</v>
      </c>
      <c r="G30" s="18">
        <v>0</v>
      </c>
      <c r="H30" s="18">
        <v>2165.87</v>
      </c>
      <c r="I30" s="18">
        <v>0</v>
      </c>
      <c r="J30" s="17">
        <v>913</v>
      </c>
    </row>
    <row r="31" spans="1:10" ht="63" x14ac:dyDescent="0.25">
      <c r="A31" s="5" t="s">
        <v>89</v>
      </c>
      <c r="B31" s="5" t="s">
        <v>90</v>
      </c>
      <c r="C31" s="5" t="s">
        <v>104</v>
      </c>
      <c r="D31" s="5" t="s">
        <v>105</v>
      </c>
      <c r="E31" s="5" t="s">
        <v>13</v>
      </c>
      <c r="F31" s="5" t="s">
        <v>14</v>
      </c>
      <c r="G31" s="18">
        <v>0</v>
      </c>
      <c r="H31" s="18">
        <v>21.44</v>
      </c>
      <c r="I31" s="18">
        <v>0</v>
      </c>
      <c r="J31" s="17">
        <v>913</v>
      </c>
    </row>
    <row r="32" spans="1:10" ht="63" x14ac:dyDescent="0.25">
      <c r="A32" s="5" t="s">
        <v>89</v>
      </c>
      <c r="B32" s="5" t="s">
        <v>90</v>
      </c>
      <c r="C32" s="5" t="s">
        <v>47</v>
      </c>
      <c r="D32" s="5" t="s">
        <v>48</v>
      </c>
      <c r="E32" s="5" t="s">
        <v>13</v>
      </c>
      <c r="F32" s="5" t="s">
        <v>14</v>
      </c>
      <c r="G32" s="18">
        <v>405053</v>
      </c>
      <c r="H32" s="18">
        <v>69392.33</v>
      </c>
      <c r="I32" s="18">
        <v>0</v>
      </c>
      <c r="J32" s="17">
        <v>913</v>
      </c>
    </row>
    <row r="33" spans="1:10" ht="63" x14ac:dyDescent="0.25">
      <c r="A33" s="5" t="s">
        <v>89</v>
      </c>
      <c r="B33" s="5" t="s">
        <v>90</v>
      </c>
      <c r="C33" s="5" t="s">
        <v>109</v>
      </c>
      <c r="D33" s="5" t="s">
        <v>110</v>
      </c>
      <c r="E33" s="5" t="s">
        <v>13</v>
      </c>
      <c r="F33" s="5" t="s">
        <v>14</v>
      </c>
      <c r="G33" s="18">
        <v>0</v>
      </c>
      <c r="H33" s="18">
        <v>32930.199999999997</v>
      </c>
      <c r="I33" s="18">
        <v>0</v>
      </c>
      <c r="J33" s="17">
        <v>913</v>
      </c>
    </row>
    <row r="34" spans="1:10" ht="63" x14ac:dyDescent="0.25">
      <c r="A34" s="5" t="s">
        <v>127</v>
      </c>
      <c r="B34" s="5" t="s">
        <v>128</v>
      </c>
      <c r="C34" s="5" t="s">
        <v>109</v>
      </c>
      <c r="D34" s="5" t="s">
        <v>110</v>
      </c>
      <c r="E34" s="5" t="s">
        <v>30</v>
      </c>
      <c r="F34" s="5" t="s">
        <v>14</v>
      </c>
      <c r="G34" s="18">
        <v>225601</v>
      </c>
      <c r="H34" s="18">
        <v>24032.39</v>
      </c>
      <c r="I34" s="18">
        <v>0</v>
      </c>
      <c r="J34" s="17">
        <v>919</v>
      </c>
    </row>
    <row r="35" spans="1:10" ht="73.5" x14ac:dyDescent="0.25">
      <c r="A35" s="5" t="s">
        <v>100</v>
      </c>
      <c r="B35" s="5" t="s">
        <v>101</v>
      </c>
      <c r="C35" s="5" t="s">
        <v>75</v>
      </c>
      <c r="D35" s="5" t="s">
        <v>76</v>
      </c>
      <c r="E35" s="5" t="s">
        <v>102</v>
      </c>
      <c r="F35" s="5" t="s">
        <v>14</v>
      </c>
      <c r="G35" s="18">
        <v>0</v>
      </c>
      <c r="H35" s="18">
        <v>44.68</v>
      </c>
      <c r="I35" s="18">
        <v>0</v>
      </c>
      <c r="J35" s="17">
        <v>8240</v>
      </c>
    </row>
    <row r="36" spans="1:10" ht="136.5" x14ac:dyDescent="0.25">
      <c r="A36" s="5" t="s">
        <v>100</v>
      </c>
      <c r="B36" s="5" t="s">
        <v>101</v>
      </c>
      <c r="C36" s="5" t="s">
        <v>60</v>
      </c>
      <c r="D36" s="5" t="s">
        <v>61</v>
      </c>
      <c r="E36" s="5" t="s">
        <v>42</v>
      </c>
      <c r="F36" s="5" t="s">
        <v>62</v>
      </c>
      <c r="G36" s="18">
        <v>648190.48</v>
      </c>
      <c r="H36" s="18">
        <v>280988.33</v>
      </c>
      <c r="I36" s="18">
        <v>93951.3</v>
      </c>
      <c r="J36" s="17">
        <v>8240</v>
      </c>
    </row>
    <row r="37" spans="1:10" ht="73.5" x14ac:dyDescent="0.25">
      <c r="A37" s="5" t="s">
        <v>100</v>
      </c>
      <c r="B37" s="5" t="s">
        <v>101</v>
      </c>
      <c r="C37" s="5" t="s">
        <v>75</v>
      </c>
      <c r="D37" s="5" t="s">
        <v>76</v>
      </c>
      <c r="E37" s="5" t="s">
        <v>55</v>
      </c>
      <c r="F37" s="5" t="s">
        <v>14</v>
      </c>
      <c r="G37" s="18">
        <v>20122</v>
      </c>
      <c r="H37" s="18">
        <v>5956.84</v>
      </c>
      <c r="I37" s="18">
        <v>0</v>
      </c>
      <c r="J37" s="17">
        <v>8240</v>
      </c>
    </row>
    <row r="38" spans="1:10" ht="73.5" x14ac:dyDescent="0.25">
      <c r="A38" s="5" t="s">
        <v>100</v>
      </c>
      <c r="B38" s="5" t="s">
        <v>101</v>
      </c>
      <c r="C38" s="5" t="s">
        <v>75</v>
      </c>
      <c r="D38" s="5" t="s">
        <v>76</v>
      </c>
      <c r="E38" s="5" t="s">
        <v>13</v>
      </c>
      <c r="F38" s="5" t="s">
        <v>14</v>
      </c>
      <c r="G38" s="18">
        <v>6893536</v>
      </c>
      <c r="H38" s="18">
        <v>1922375.57</v>
      </c>
      <c r="I38" s="18">
        <v>7856</v>
      </c>
      <c r="J38" s="17">
        <v>8240</v>
      </c>
    </row>
    <row r="39" spans="1:10" ht="73.5" x14ac:dyDescent="0.25">
      <c r="A39" s="5" t="s">
        <v>100</v>
      </c>
      <c r="B39" s="5" t="s">
        <v>101</v>
      </c>
      <c r="C39" s="5" t="s">
        <v>75</v>
      </c>
      <c r="D39" s="5" t="s">
        <v>76</v>
      </c>
      <c r="E39" s="5" t="s">
        <v>103</v>
      </c>
      <c r="F39" s="5" t="s">
        <v>14</v>
      </c>
      <c r="G39" s="18">
        <v>2297.2600000000002</v>
      </c>
      <c r="H39" s="18">
        <v>689.83</v>
      </c>
      <c r="I39" s="18">
        <v>0</v>
      </c>
      <c r="J39" s="17">
        <v>8240</v>
      </c>
    </row>
    <row r="40" spans="1:10" ht="73.5" x14ac:dyDescent="0.25">
      <c r="A40" s="5" t="s">
        <v>100</v>
      </c>
      <c r="B40" s="5" t="s">
        <v>101</v>
      </c>
      <c r="C40" s="5" t="s">
        <v>77</v>
      </c>
      <c r="D40" s="5" t="s">
        <v>78</v>
      </c>
      <c r="E40" s="5" t="s">
        <v>42</v>
      </c>
      <c r="F40" s="5" t="s">
        <v>14</v>
      </c>
      <c r="G40" s="18">
        <v>9356</v>
      </c>
      <c r="H40" s="18">
        <v>2766.7</v>
      </c>
      <c r="I40" s="18">
        <v>0</v>
      </c>
      <c r="J40" s="17">
        <v>8240</v>
      </c>
    </row>
    <row r="41" spans="1:10" ht="73.5" x14ac:dyDescent="0.25">
      <c r="A41" s="5" t="s">
        <v>100</v>
      </c>
      <c r="B41" s="5" t="s">
        <v>101</v>
      </c>
      <c r="C41" s="5" t="s">
        <v>47</v>
      </c>
      <c r="D41" s="5" t="s">
        <v>48</v>
      </c>
      <c r="E41" s="5" t="s">
        <v>42</v>
      </c>
      <c r="F41" s="5" t="s">
        <v>14</v>
      </c>
      <c r="G41" s="18">
        <v>0</v>
      </c>
      <c r="H41" s="18">
        <v>1841.59</v>
      </c>
      <c r="I41" s="18">
        <v>0</v>
      </c>
      <c r="J41" s="17">
        <v>8240</v>
      </c>
    </row>
    <row r="42" spans="1:10" ht="73.5" x14ac:dyDescent="0.25">
      <c r="A42" s="5" t="s">
        <v>100</v>
      </c>
      <c r="B42" s="5" t="s">
        <v>101</v>
      </c>
      <c r="C42" s="5" t="s">
        <v>104</v>
      </c>
      <c r="D42" s="5" t="s">
        <v>105</v>
      </c>
      <c r="E42" s="5" t="s">
        <v>42</v>
      </c>
      <c r="F42" s="5" t="s">
        <v>14</v>
      </c>
      <c r="G42" s="18">
        <v>0</v>
      </c>
      <c r="H42" s="18">
        <v>324.98</v>
      </c>
      <c r="I42" s="18">
        <v>0</v>
      </c>
      <c r="J42" s="17">
        <v>8240</v>
      </c>
    </row>
    <row r="43" spans="1:10" ht="73.5" x14ac:dyDescent="0.25">
      <c r="A43" s="5" t="s">
        <v>100</v>
      </c>
      <c r="B43" s="5" t="s">
        <v>101</v>
      </c>
      <c r="C43" s="5" t="s">
        <v>43</v>
      </c>
      <c r="D43" s="5" t="s">
        <v>44</v>
      </c>
      <c r="E43" s="5" t="s">
        <v>42</v>
      </c>
      <c r="F43" s="5" t="s">
        <v>14</v>
      </c>
      <c r="G43" s="18">
        <v>1214175.07</v>
      </c>
      <c r="H43" s="18">
        <v>657098.66</v>
      </c>
      <c r="I43" s="18">
        <v>82703.600000000006</v>
      </c>
      <c r="J43" s="17">
        <v>8240</v>
      </c>
    </row>
    <row r="44" spans="1:10" ht="73.5" x14ac:dyDescent="0.25">
      <c r="A44" s="5" t="s">
        <v>100</v>
      </c>
      <c r="B44" s="5" t="s">
        <v>101</v>
      </c>
      <c r="C44" s="5" t="s">
        <v>75</v>
      </c>
      <c r="D44" s="5" t="s">
        <v>76</v>
      </c>
      <c r="E44" s="5" t="s">
        <v>106</v>
      </c>
      <c r="F44" s="5" t="s">
        <v>14</v>
      </c>
      <c r="G44" s="18">
        <v>10018</v>
      </c>
      <c r="H44" s="18">
        <v>2972.24</v>
      </c>
      <c r="I44" s="18">
        <v>0</v>
      </c>
      <c r="J44" s="17">
        <v>8240</v>
      </c>
    </row>
    <row r="45" spans="1:10" ht="73.5" x14ac:dyDescent="0.25">
      <c r="A45" s="5" t="s">
        <v>100</v>
      </c>
      <c r="B45" s="5" t="s">
        <v>101</v>
      </c>
      <c r="C45" s="5" t="s">
        <v>11</v>
      </c>
      <c r="D45" s="5" t="s">
        <v>12</v>
      </c>
      <c r="E45" s="5" t="s">
        <v>42</v>
      </c>
      <c r="F45" s="5" t="s">
        <v>14</v>
      </c>
      <c r="G45" s="18">
        <v>33447</v>
      </c>
      <c r="H45" s="18">
        <v>4609.0200000000004</v>
      </c>
      <c r="I45" s="18">
        <v>0</v>
      </c>
      <c r="J45" s="17">
        <v>8240</v>
      </c>
    </row>
    <row r="46" spans="1:10" ht="73.5" x14ac:dyDescent="0.25">
      <c r="A46" s="5" t="s">
        <v>100</v>
      </c>
      <c r="B46" s="5" t="s">
        <v>101</v>
      </c>
      <c r="C46" s="5" t="s">
        <v>75</v>
      </c>
      <c r="D46" s="5" t="s">
        <v>76</v>
      </c>
      <c r="E46" s="5" t="s">
        <v>107</v>
      </c>
      <c r="F46" s="5" t="s">
        <v>14</v>
      </c>
      <c r="G46" s="18">
        <v>4856</v>
      </c>
      <c r="H46" s="18">
        <v>1456.04</v>
      </c>
      <c r="I46" s="18">
        <v>0</v>
      </c>
      <c r="J46" s="17">
        <v>8240</v>
      </c>
    </row>
    <row r="47" spans="1:10" ht="73.5" x14ac:dyDescent="0.25">
      <c r="A47" s="5" t="s">
        <v>100</v>
      </c>
      <c r="B47" s="5" t="s">
        <v>101</v>
      </c>
      <c r="C47" s="5" t="s">
        <v>75</v>
      </c>
      <c r="D47" s="5" t="s">
        <v>76</v>
      </c>
      <c r="E47" s="5" t="s">
        <v>108</v>
      </c>
      <c r="F47" s="5" t="s">
        <v>14</v>
      </c>
      <c r="G47" s="18">
        <v>5018</v>
      </c>
      <c r="H47" s="18">
        <v>1488.66</v>
      </c>
      <c r="I47" s="18">
        <v>0</v>
      </c>
      <c r="J47" s="17">
        <v>8240</v>
      </c>
    </row>
    <row r="48" spans="1:10" ht="136.5" x14ac:dyDescent="0.25">
      <c r="A48" s="5" t="s">
        <v>100</v>
      </c>
      <c r="B48" s="5" t="s">
        <v>101</v>
      </c>
      <c r="C48" s="5" t="s">
        <v>63</v>
      </c>
      <c r="D48" s="5" t="s">
        <v>64</v>
      </c>
      <c r="E48" s="5" t="s">
        <v>42</v>
      </c>
      <c r="F48" s="5" t="s">
        <v>14</v>
      </c>
      <c r="G48" s="18">
        <v>420914.13</v>
      </c>
      <c r="H48" s="18">
        <v>158848.79</v>
      </c>
      <c r="I48" s="18">
        <v>0</v>
      </c>
      <c r="J48" s="17">
        <v>8240</v>
      </c>
    </row>
    <row r="49" spans="1:10" ht="94.5" x14ac:dyDescent="0.25">
      <c r="A49" s="5" t="s">
        <v>100</v>
      </c>
      <c r="B49" s="5" t="s">
        <v>101</v>
      </c>
      <c r="C49" s="5" t="s">
        <v>65</v>
      </c>
      <c r="D49" s="5" t="s">
        <v>66</v>
      </c>
      <c r="E49" s="5" t="s">
        <v>42</v>
      </c>
      <c r="F49" s="5" t="s">
        <v>14</v>
      </c>
      <c r="G49" s="18">
        <v>231427.45</v>
      </c>
      <c r="H49" s="18">
        <v>78106.34</v>
      </c>
      <c r="I49" s="18">
        <v>0</v>
      </c>
      <c r="J49" s="17">
        <v>8240</v>
      </c>
    </row>
    <row r="50" spans="1:10" ht="126" x14ac:dyDescent="0.25">
      <c r="A50" s="5" t="s">
        <v>100</v>
      </c>
      <c r="B50" s="5" t="s">
        <v>101</v>
      </c>
      <c r="C50" s="5" t="s">
        <v>67</v>
      </c>
      <c r="D50" s="5" t="s">
        <v>68</v>
      </c>
      <c r="E50" s="5" t="s">
        <v>42</v>
      </c>
      <c r="F50" s="5" t="s">
        <v>14</v>
      </c>
      <c r="G50" s="18">
        <v>976081.17</v>
      </c>
      <c r="H50" s="18">
        <v>509740.46</v>
      </c>
      <c r="I50" s="18">
        <v>0</v>
      </c>
      <c r="J50" s="17">
        <v>8240</v>
      </c>
    </row>
    <row r="51" spans="1:10" ht="73.5" x14ac:dyDescent="0.25">
      <c r="A51" s="5" t="s">
        <v>100</v>
      </c>
      <c r="B51" s="5" t="s">
        <v>101</v>
      </c>
      <c r="C51" s="5" t="s">
        <v>75</v>
      </c>
      <c r="D51" s="5" t="s">
        <v>76</v>
      </c>
      <c r="E51" s="5" t="s">
        <v>135</v>
      </c>
      <c r="F51" s="5" t="s">
        <v>14</v>
      </c>
      <c r="G51" s="18">
        <v>229</v>
      </c>
      <c r="H51" s="18">
        <v>51.41</v>
      </c>
      <c r="I51" s="18">
        <v>0</v>
      </c>
      <c r="J51" s="17">
        <v>8240</v>
      </c>
    </row>
    <row r="52" spans="1:10" ht="136.5" x14ac:dyDescent="0.25">
      <c r="A52" s="5" t="s">
        <v>129</v>
      </c>
      <c r="B52" s="5" t="s">
        <v>130</v>
      </c>
      <c r="C52" s="5" t="s">
        <v>60</v>
      </c>
      <c r="D52" s="5" t="s">
        <v>61</v>
      </c>
      <c r="E52" s="5" t="s">
        <v>42</v>
      </c>
      <c r="F52" s="5" t="s">
        <v>62</v>
      </c>
      <c r="G52" s="18">
        <v>9718.4500000000007</v>
      </c>
      <c r="H52" s="18">
        <v>957.01</v>
      </c>
      <c r="I52" s="18">
        <v>0</v>
      </c>
      <c r="J52" s="17">
        <v>1937</v>
      </c>
    </row>
    <row r="53" spans="1:10" ht="136.5" x14ac:dyDescent="0.25">
      <c r="A53" s="5" t="s">
        <v>129</v>
      </c>
      <c r="B53" s="5" t="s">
        <v>130</v>
      </c>
      <c r="C53" s="5" t="s">
        <v>63</v>
      </c>
      <c r="D53" s="5" t="s">
        <v>64</v>
      </c>
      <c r="E53" s="5" t="s">
        <v>42</v>
      </c>
      <c r="F53" s="5" t="s">
        <v>14</v>
      </c>
      <c r="G53" s="18">
        <v>2058.73</v>
      </c>
      <c r="H53" s="18">
        <v>749.95</v>
      </c>
      <c r="I53" s="18">
        <v>0</v>
      </c>
      <c r="J53" s="17">
        <v>1937</v>
      </c>
    </row>
    <row r="54" spans="1:10" ht="126" x14ac:dyDescent="0.25">
      <c r="A54" s="5" t="s">
        <v>129</v>
      </c>
      <c r="B54" s="5" t="s">
        <v>130</v>
      </c>
      <c r="C54" s="5" t="s">
        <v>67</v>
      </c>
      <c r="D54" s="5" t="s">
        <v>68</v>
      </c>
      <c r="E54" s="5" t="s">
        <v>42</v>
      </c>
      <c r="F54" s="5" t="s">
        <v>14</v>
      </c>
      <c r="G54" s="18">
        <v>42888.88</v>
      </c>
      <c r="H54" s="18">
        <v>5985.8</v>
      </c>
      <c r="I54" s="18">
        <v>0</v>
      </c>
      <c r="J54" s="17">
        <v>1937</v>
      </c>
    </row>
    <row r="55" spans="1:10" ht="94.5" x14ac:dyDescent="0.25">
      <c r="A55" s="5" t="s">
        <v>129</v>
      </c>
      <c r="B55" s="5" t="s">
        <v>130</v>
      </c>
      <c r="C55" s="5" t="s">
        <v>65</v>
      </c>
      <c r="D55" s="5" t="s">
        <v>66</v>
      </c>
      <c r="E55" s="5" t="s">
        <v>42</v>
      </c>
      <c r="F55" s="5" t="s">
        <v>14</v>
      </c>
      <c r="G55" s="18">
        <v>863.68</v>
      </c>
      <c r="H55" s="18">
        <v>542.46</v>
      </c>
      <c r="I55" s="18">
        <v>0</v>
      </c>
      <c r="J55" s="17">
        <v>1937</v>
      </c>
    </row>
    <row r="56" spans="1:10" ht="136.5" x14ac:dyDescent="0.25">
      <c r="A56" s="5" t="s">
        <v>129</v>
      </c>
      <c r="B56" s="5" t="s">
        <v>130</v>
      </c>
      <c r="C56" s="5" t="s">
        <v>85</v>
      </c>
      <c r="D56" s="5" t="s">
        <v>86</v>
      </c>
      <c r="E56" s="5" t="s">
        <v>42</v>
      </c>
      <c r="F56" s="5" t="s">
        <v>14</v>
      </c>
      <c r="G56" s="18">
        <v>0</v>
      </c>
      <c r="H56" s="18">
        <v>0</v>
      </c>
      <c r="I56" s="18">
        <v>1459.65</v>
      </c>
      <c r="J56" s="17">
        <v>1937</v>
      </c>
    </row>
    <row r="57" spans="1:10" ht="73.5" x14ac:dyDescent="0.25">
      <c r="A57" s="5" t="s">
        <v>125</v>
      </c>
      <c r="B57" s="5" t="s">
        <v>126</v>
      </c>
      <c r="C57" s="5" t="s">
        <v>11</v>
      </c>
      <c r="D57" s="5" t="s">
        <v>12</v>
      </c>
      <c r="E57" s="5" t="s">
        <v>24</v>
      </c>
      <c r="F57" s="5" t="s">
        <v>14</v>
      </c>
      <c r="G57" s="18">
        <v>84967.43</v>
      </c>
      <c r="H57" s="18">
        <v>26622.6</v>
      </c>
      <c r="I57" s="18">
        <v>0</v>
      </c>
      <c r="J57" s="17">
        <v>901</v>
      </c>
    </row>
    <row r="58" spans="1:10" ht="63" x14ac:dyDescent="0.25">
      <c r="A58" s="5" t="s">
        <v>97</v>
      </c>
      <c r="B58" s="5" t="s">
        <v>98</v>
      </c>
      <c r="C58" s="5" t="s">
        <v>11</v>
      </c>
      <c r="D58" s="5" t="s">
        <v>12</v>
      </c>
      <c r="E58" s="5" t="s">
        <v>99</v>
      </c>
      <c r="F58" s="5" t="s">
        <v>14</v>
      </c>
      <c r="G58" s="18">
        <v>1151464</v>
      </c>
      <c r="H58" s="18">
        <v>21493.99</v>
      </c>
      <c r="I58" s="18">
        <v>0</v>
      </c>
      <c r="J58" s="17">
        <v>901</v>
      </c>
    </row>
    <row r="59" spans="1:10" ht="126" x14ac:dyDescent="0.25">
      <c r="A59" s="5" t="s">
        <v>123</v>
      </c>
      <c r="B59" s="5" t="s">
        <v>124</v>
      </c>
      <c r="C59" s="5" t="s">
        <v>67</v>
      </c>
      <c r="D59" s="5" t="s">
        <v>68</v>
      </c>
      <c r="E59" s="5" t="s">
        <v>36</v>
      </c>
      <c r="F59" s="5" t="s">
        <v>14</v>
      </c>
      <c r="G59" s="18">
        <v>0</v>
      </c>
      <c r="H59" s="18">
        <v>1.7</v>
      </c>
      <c r="I59" s="18">
        <v>0</v>
      </c>
      <c r="J59" s="17">
        <v>901</v>
      </c>
    </row>
    <row r="60" spans="1:10" ht="73.5" x14ac:dyDescent="0.25">
      <c r="A60" s="5" t="s">
        <v>123</v>
      </c>
      <c r="B60" s="5" t="s">
        <v>124</v>
      </c>
      <c r="C60" s="5" t="s">
        <v>11</v>
      </c>
      <c r="D60" s="5" t="s">
        <v>12</v>
      </c>
      <c r="E60" s="5" t="s">
        <v>36</v>
      </c>
      <c r="F60" s="5" t="s">
        <v>14</v>
      </c>
      <c r="G60" s="18">
        <v>0</v>
      </c>
      <c r="H60" s="18">
        <v>220263.01</v>
      </c>
      <c r="I60" s="18">
        <v>0</v>
      </c>
      <c r="J60" s="17">
        <v>901</v>
      </c>
    </row>
    <row r="61" spans="1:10" ht="73.5" x14ac:dyDescent="0.25">
      <c r="A61" s="5" t="s">
        <v>121</v>
      </c>
      <c r="B61" s="5" t="s">
        <v>122</v>
      </c>
      <c r="C61" s="5" t="s">
        <v>11</v>
      </c>
      <c r="D61" s="5" t="s">
        <v>12</v>
      </c>
      <c r="E61" s="5" t="s">
        <v>15</v>
      </c>
      <c r="F61" s="5" t="s">
        <v>14</v>
      </c>
      <c r="G61" s="18">
        <v>361813.87</v>
      </c>
      <c r="H61" s="18">
        <v>70994.47</v>
      </c>
      <c r="I61" s="18">
        <v>0</v>
      </c>
      <c r="J61" s="17">
        <v>901</v>
      </c>
    </row>
    <row r="62" spans="1:10" ht="73.5" x14ac:dyDescent="0.25">
      <c r="A62" s="5" t="s">
        <v>121</v>
      </c>
      <c r="B62" s="5" t="s">
        <v>122</v>
      </c>
      <c r="C62" s="5" t="s">
        <v>11</v>
      </c>
      <c r="D62" s="5" t="s">
        <v>12</v>
      </c>
      <c r="E62" s="5" t="s">
        <v>13</v>
      </c>
      <c r="F62" s="5" t="s">
        <v>14</v>
      </c>
      <c r="G62" s="18">
        <v>0</v>
      </c>
      <c r="H62" s="18">
        <v>85597.7</v>
      </c>
      <c r="I62" s="18">
        <v>0</v>
      </c>
      <c r="J62" s="17">
        <v>901</v>
      </c>
    </row>
    <row r="63" spans="1:10" ht="73.5" x14ac:dyDescent="0.25">
      <c r="A63" s="5" t="s">
        <v>121</v>
      </c>
      <c r="B63" s="5" t="s">
        <v>122</v>
      </c>
      <c r="C63" s="5" t="s">
        <v>11</v>
      </c>
      <c r="D63" s="5" t="s">
        <v>12</v>
      </c>
      <c r="E63" s="5" t="s">
        <v>17</v>
      </c>
      <c r="F63" s="5" t="s">
        <v>14</v>
      </c>
      <c r="G63" s="18">
        <v>0</v>
      </c>
      <c r="H63" s="18">
        <v>11.26</v>
      </c>
      <c r="I63" s="18">
        <v>0</v>
      </c>
      <c r="J63" s="17">
        <v>901</v>
      </c>
    </row>
    <row r="64" spans="1:10" ht="73.5" x14ac:dyDescent="0.25">
      <c r="A64" s="5" t="s">
        <v>49</v>
      </c>
      <c r="B64" s="5" t="s">
        <v>50</v>
      </c>
      <c r="C64" s="5" t="s">
        <v>11</v>
      </c>
      <c r="D64" s="5" t="s">
        <v>12</v>
      </c>
      <c r="E64" s="5" t="s">
        <v>22</v>
      </c>
      <c r="F64" s="5" t="s">
        <v>14</v>
      </c>
      <c r="G64" s="18">
        <v>583306.12</v>
      </c>
      <c r="H64" s="18">
        <v>13278.4</v>
      </c>
      <c r="I64" s="18">
        <v>0</v>
      </c>
      <c r="J64" s="17">
        <v>901</v>
      </c>
    </row>
    <row r="65" spans="1:10" ht="63" x14ac:dyDescent="0.25">
      <c r="A65" s="5" t="s">
        <v>153</v>
      </c>
      <c r="B65" s="5" t="s">
        <v>154</v>
      </c>
      <c r="C65" s="5" t="s">
        <v>11</v>
      </c>
      <c r="D65" s="5" t="s">
        <v>12</v>
      </c>
      <c r="E65" s="5" t="s">
        <v>42</v>
      </c>
      <c r="F65" s="5" t="s">
        <v>14</v>
      </c>
      <c r="G65" s="18">
        <v>0</v>
      </c>
      <c r="H65" s="18">
        <v>48666.1</v>
      </c>
      <c r="I65" s="18">
        <v>0</v>
      </c>
      <c r="J65" s="17">
        <v>901</v>
      </c>
    </row>
    <row r="66" spans="1:10" ht="73.5" x14ac:dyDescent="0.25">
      <c r="A66" s="5" t="s">
        <v>147</v>
      </c>
      <c r="B66" s="5" t="s">
        <v>148</v>
      </c>
      <c r="C66" s="5" t="s">
        <v>11</v>
      </c>
      <c r="D66" s="5" t="s">
        <v>12</v>
      </c>
      <c r="E66" s="5" t="s">
        <v>32</v>
      </c>
      <c r="F66" s="5" t="s">
        <v>14</v>
      </c>
      <c r="G66" s="18">
        <v>0</v>
      </c>
      <c r="H66" s="18">
        <v>200</v>
      </c>
      <c r="I66" s="18">
        <v>0</v>
      </c>
      <c r="J66" s="17">
        <v>901</v>
      </c>
    </row>
    <row r="67" spans="1:10" ht="94.5" x14ac:dyDescent="0.25">
      <c r="A67" s="5" t="s">
        <v>91</v>
      </c>
      <c r="B67" s="5" t="s">
        <v>92</v>
      </c>
      <c r="C67" s="5" t="s">
        <v>53</v>
      </c>
      <c r="D67" s="5" t="s">
        <v>54</v>
      </c>
      <c r="E67" s="5" t="s">
        <v>93</v>
      </c>
      <c r="F67" s="5" t="s">
        <v>14</v>
      </c>
      <c r="G67" s="18">
        <v>2633.34</v>
      </c>
      <c r="H67" s="18">
        <v>561.20000000000005</v>
      </c>
      <c r="I67" s="18">
        <v>0</v>
      </c>
      <c r="J67" s="17">
        <v>901</v>
      </c>
    </row>
    <row r="68" spans="1:10" ht="73.5" x14ac:dyDescent="0.25">
      <c r="A68" s="5" t="s">
        <v>91</v>
      </c>
      <c r="B68" s="5" t="s">
        <v>92</v>
      </c>
      <c r="C68" s="5" t="s">
        <v>11</v>
      </c>
      <c r="D68" s="5" t="s">
        <v>12</v>
      </c>
      <c r="E68" s="5" t="s">
        <v>93</v>
      </c>
      <c r="F68" s="5" t="s">
        <v>14</v>
      </c>
      <c r="G68" s="18">
        <v>192.57</v>
      </c>
      <c r="H68" s="18">
        <v>3.59</v>
      </c>
      <c r="I68" s="18">
        <v>0</v>
      </c>
      <c r="J68" s="17">
        <v>901</v>
      </c>
    </row>
    <row r="69" spans="1:10" ht="136.5" x14ac:dyDescent="0.25">
      <c r="A69" s="5" t="s">
        <v>91</v>
      </c>
      <c r="B69" s="5" t="s">
        <v>92</v>
      </c>
      <c r="C69" s="5" t="s">
        <v>60</v>
      </c>
      <c r="D69" s="5" t="s">
        <v>61</v>
      </c>
      <c r="E69" s="5" t="s">
        <v>94</v>
      </c>
      <c r="F69" s="5" t="s">
        <v>62</v>
      </c>
      <c r="G69" s="18">
        <v>0</v>
      </c>
      <c r="H69" s="18">
        <v>150.97999999999999</v>
      </c>
      <c r="I69" s="18">
        <v>0</v>
      </c>
      <c r="J69" s="17">
        <v>901</v>
      </c>
    </row>
    <row r="70" spans="1:10" ht="136.5" x14ac:dyDescent="0.25">
      <c r="A70" s="5" t="s">
        <v>91</v>
      </c>
      <c r="B70" s="5" t="s">
        <v>92</v>
      </c>
      <c r="C70" s="5" t="s">
        <v>60</v>
      </c>
      <c r="D70" s="5" t="s">
        <v>61</v>
      </c>
      <c r="E70" s="5" t="s">
        <v>95</v>
      </c>
      <c r="F70" s="5" t="s">
        <v>62</v>
      </c>
      <c r="G70" s="18">
        <v>0</v>
      </c>
      <c r="H70" s="18">
        <v>86.33</v>
      </c>
      <c r="I70" s="18">
        <v>0</v>
      </c>
      <c r="J70" s="17">
        <v>901</v>
      </c>
    </row>
    <row r="71" spans="1:10" ht="136.5" x14ac:dyDescent="0.25">
      <c r="A71" s="5" t="s">
        <v>91</v>
      </c>
      <c r="B71" s="5" t="s">
        <v>92</v>
      </c>
      <c r="C71" s="5" t="s">
        <v>60</v>
      </c>
      <c r="D71" s="5" t="s">
        <v>61</v>
      </c>
      <c r="E71" s="5" t="s">
        <v>96</v>
      </c>
      <c r="F71" s="5" t="s">
        <v>62</v>
      </c>
      <c r="G71" s="18">
        <v>0</v>
      </c>
      <c r="H71" s="18">
        <v>931.61</v>
      </c>
      <c r="I71" s="18">
        <v>0</v>
      </c>
      <c r="J71" s="17">
        <v>901</v>
      </c>
    </row>
    <row r="72" spans="1:10" ht="73.5" x14ac:dyDescent="0.25">
      <c r="A72" s="5" t="s">
        <v>119</v>
      </c>
      <c r="B72" s="5" t="s">
        <v>120</v>
      </c>
      <c r="C72" s="5" t="s">
        <v>11</v>
      </c>
      <c r="D72" s="5" t="s">
        <v>12</v>
      </c>
      <c r="E72" s="5" t="s">
        <v>21</v>
      </c>
      <c r="F72" s="5" t="s">
        <v>14</v>
      </c>
      <c r="G72" s="18">
        <v>1735418.04</v>
      </c>
      <c r="H72" s="18">
        <v>291197.78999999998</v>
      </c>
      <c r="I72" s="18">
        <v>0</v>
      </c>
      <c r="J72" s="17">
        <v>901</v>
      </c>
    </row>
    <row r="73" spans="1:10" ht="73.5" x14ac:dyDescent="0.25">
      <c r="A73" s="5" t="s">
        <v>151</v>
      </c>
      <c r="B73" s="5" t="s">
        <v>152</v>
      </c>
      <c r="C73" s="5" t="s">
        <v>11</v>
      </c>
      <c r="D73" s="5" t="s">
        <v>12</v>
      </c>
      <c r="E73" s="5" t="s">
        <v>34</v>
      </c>
      <c r="F73" s="5" t="s">
        <v>14</v>
      </c>
      <c r="G73" s="18">
        <v>0</v>
      </c>
      <c r="H73" s="18">
        <v>6332.21</v>
      </c>
      <c r="I73" s="18">
        <v>0</v>
      </c>
      <c r="J73" s="17">
        <v>901</v>
      </c>
    </row>
    <row r="74" spans="1:10" ht="84" x14ac:dyDescent="0.25">
      <c r="A74" s="5" t="s">
        <v>38</v>
      </c>
      <c r="B74" s="5" t="s">
        <v>39</v>
      </c>
      <c r="C74" s="5" t="s">
        <v>11</v>
      </c>
      <c r="D74" s="5" t="s">
        <v>12</v>
      </c>
      <c r="E74" s="5" t="s">
        <v>28</v>
      </c>
      <c r="F74" s="5" t="s">
        <v>14</v>
      </c>
      <c r="G74" s="18">
        <v>0</v>
      </c>
      <c r="H74" s="18">
        <v>94.36</v>
      </c>
      <c r="I74" s="18">
        <v>0</v>
      </c>
      <c r="J74" s="17">
        <v>904</v>
      </c>
    </row>
    <row r="75" spans="1:10" ht="73.5" x14ac:dyDescent="0.25">
      <c r="A75" s="5" t="s">
        <v>40</v>
      </c>
      <c r="B75" s="5" t="s">
        <v>41</v>
      </c>
      <c r="C75" s="5" t="s">
        <v>11</v>
      </c>
      <c r="D75" s="5" t="s">
        <v>12</v>
      </c>
      <c r="E75" s="5" t="s">
        <v>42</v>
      </c>
      <c r="F75" s="5" t="s">
        <v>14</v>
      </c>
      <c r="G75" s="18">
        <v>0</v>
      </c>
      <c r="H75" s="18">
        <v>26633.33</v>
      </c>
      <c r="I75" s="18">
        <v>0</v>
      </c>
      <c r="J75" s="17">
        <v>902</v>
      </c>
    </row>
    <row r="76" spans="1:10" ht="73.5" x14ac:dyDescent="0.25">
      <c r="A76" s="5" t="s">
        <v>40</v>
      </c>
      <c r="B76" s="5" t="s">
        <v>41</v>
      </c>
      <c r="C76" s="5" t="s">
        <v>43</v>
      </c>
      <c r="D76" s="5" t="s">
        <v>44</v>
      </c>
      <c r="E76" s="5" t="s">
        <v>42</v>
      </c>
      <c r="F76" s="5" t="s">
        <v>14</v>
      </c>
      <c r="G76" s="18">
        <v>0</v>
      </c>
      <c r="H76" s="18">
        <v>7.19</v>
      </c>
      <c r="I76" s="18">
        <v>0</v>
      </c>
      <c r="J76" s="17">
        <v>902</v>
      </c>
    </row>
    <row r="77" spans="1:10" ht="63" x14ac:dyDescent="0.25">
      <c r="A77" s="5" t="s">
        <v>136</v>
      </c>
      <c r="B77" s="5" t="s">
        <v>137</v>
      </c>
      <c r="C77" s="5" t="s">
        <v>104</v>
      </c>
      <c r="D77" s="5" t="s">
        <v>105</v>
      </c>
      <c r="E77" s="5" t="s">
        <v>42</v>
      </c>
      <c r="F77" s="5" t="s">
        <v>14</v>
      </c>
      <c r="G77" s="18">
        <v>2684</v>
      </c>
      <c r="H77" s="18">
        <v>0</v>
      </c>
      <c r="I77" s="18">
        <v>0</v>
      </c>
      <c r="J77" s="17">
        <v>904</v>
      </c>
    </row>
    <row r="78" spans="1:10" ht="63" x14ac:dyDescent="0.25">
      <c r="A78" s="5" t="s">
        <v>136</v>
      </c>
      <c r="B78" s="5" t="s">
        <v>137</v>
      </c>
      <c r="C78" s="5" t="s">
        <v>47</v>
      </c>
      <c r="D78" s="5" t="s">
        <v>48</v>
      </c>
      <c r="E78" s="5" t="s">
        <v>42</v>
      </c>
      <c r="F78" s="5" t="s">
        <v>14</v>
      </c>
      <c r="G78" s="18">
        <v>15210</v>
      </c>
      <c r="H78" s="18">
        <v>0</v>
      </c>
      <c r="I78" s="18">
        <v>0</v>
      </c>
      <c r="J78" s="17">
        <v>904</v>
      </c>
    </row>
    <row r="79" spans="1:10" ht="63" x14ac:dyDescent="0.25">
      <c r="A79" s="5" t="s">
        <v>136</v>
      </c>
      <c r="B79" s="5" t="s">
        <v>137</v>
      </c>
      <c r="C79" s="5" t="s">
        <v>43</v>
      </c>
      <c r="D79" s="5" t="s">
        <v>44</v>
      </c>
      <c r="E79" s="5" t="s">
        <v>42</v>
      </c>
      <c r="F79" s="5" t="s">
        <v>14</v>
      </c>
      <c r="G79" s="18">
        <v>149876.22</v>
      </c>
      <c r="H79" s="18">
        <v>599.55999999999995</v>
      </c>
      <c r="I79" s="18">
        <v>0</v>
      </c>
      <c r="J79" s="17">
        <v>904</v>
      </c>
    </row>
    <row r="80" spans="1:10" ht="84" x14ac:dyDescent="0.25">
      <c r="A80" s="5" t="s">
        <v>45</v>
      </c>
      <c r="B80" s="5" t="s">
        <v>46</v>
      </c>
      <c r="C80" s="5" t="s">
        <v>47</v>
      </c>
      <c r="D80" s="5" t="s">
        <v>48</v>
      </c>
      <c r="E80" s="5" t="s">
        <v>42</v>
      </c>
      <c r="F80" s="5" t="s">
        <v>14</v>
      </c>
      <c r="G80" s="18">
        <v>0</v>
      </c>
      <c r="H80" s="18">
        <v>25.72</v>
      </c>
      <c r="I80" s="18">
        <v>0</v>
      </c>
      <c r="J80" s="17">
        <v>904</v>
      </c>
    </row>
    <row r="81" spans="1:10" ht="73.5" x14ac:dyDescent="0.25">
      <c r="A81" s="5" t="s">
        <v>117</v>
      </c>
      <c r="B81" s="5" t="s">
        <v>118</v>
      </c>
      <c r="C81" s="5" t="s">
        <v>11</v>
      </c>
      <c r="D81" s="5" t="s">
        <v>12</v>
      </c>
      <c r="E81" s="5" t="s">
        <v>42</v>
      </c>
      <c r="F81" s="5" t="s">
        <v>14</v>
      </c>
      <c r="G81" s="18">
        <v>0</v>
      </c>
      <c r="H81" s="18">
        <v>118.07</v>
      </c>
      <c r="I81" s="18">
        <v>0</v>
      </c>
      <c r="J81" s="17">
        <v>910</v>
      </c>
    </row>
    <row r="82" spans="1:10" ht="84" x14ac:dyDescent="0.25">
      <c r="A82" s="5" t="s">
        <v>113</v>
      </c>
      <c r="B82" s="5" t="s">
        <v>114</v>
      </c>
      <c r="C82" s="5" t="s">
        <v>11</v>
      </c>
      <c r="D82" s="5" t="s">
        <v>12</v>
      </c>
      <c r="E82" s="5" t="s">
        <v>24</v>
      </c>
      <c r="F82" s="5" t="s">
        <v>14</v>
      </c>
      <c r="G82" s="18">
        <v>0</v>
      </c>
      <c r="H82" s="18">
        <v>73.930000000000007</v>
      </c>
      <c r="I82" s="18">
        <v>0</v>
      </c>
      <c r="J82" s="17">
        <v>904</v>
      </c>
    </row>
    <row r="83" spans="1:10" ht="105" x14ac:dyDescent="0.25">
      <c r="A83" s="5" t="s">
        <v>157</v>
      </c>
      <c r="B83" s="5" t="s">
        <v>158</v>
      </c>
      <c r="C83" s="5" t="s">
        <v>11</v>
      </c>
      <c r="D83" s="5" t="s">
        <v>12</v>
      </c>
      <c r="E83" s="5" t="s">
        <v>15</v>
      </c>
      <c r="F83" s="5" t="s">
        <v>14</v>
      </c>
      <c r="G83" s="18">
        <v>21082.5</v>
      </c>
      <c r="H83" s="18">
        <v>2602.12</v>
      </c>
      <c r="I83" s="18">
        <v>0</v>
      </c>
      <c r="J83" s="17">
        <v>903</v>
      </c>
    </row>
    <row r="84" spans="1:10" ht="105" x14ac:dyDescent="0.25">
      <c r="A84" s="5" t="s">
        <v>157</v>
      </c>
      <c r="B84" s="5" t="s">
        <v>158</v>
      </c>
      <c r="C84" s="5" t="s">
        <v>11</v>
      </c>
      <c r="D84" s="5" t="s">
        <v>12</v>
      </c>
      <c r="E84" s="5" t="s">
        <v>42</v>
      </c>
      <c r="F84" s="5" t="s">
        <v>14</v>
      </c>
      <c r="G84" s="18">
        <v>1183288.58</v>
      </c>
      <c r="H84" s="18">
        <v>151296.70000000001</v>
      </c>
      <c r="I84" s="18">
        <v>0</v>
      </c>
      <c r="J84" s="17">
        <v>903</v>
      </c>
    </row>
    <row r="85" spans="1:10" ht="52.5" x14ac:dyDescent="0.25">
      <c r="A85" s="5" t="s">
        <v>133</v>
      </c>
      <c r="B85" s="5" t="s">
        <v>134</v>
      </c>
      <c r="C85" s="5" t="s">
        <v>11</v>
      </c>
      <c r="D85" s="5" t="s">
        <v>12</v>
      </c>
      <c r="E85" s="5" t="s">
        <v>42</v>
      </c>
      <c r="F85" s="5" t="s">
        <v>14</v>
      </c>
      <c r="G85" s="18">
        <v>0</v>
      </c>
      <c r="H85" s="18">
        <v>65.88</v>
      </c>
      <c r="I85" s="18">
        <v>0</v>
      </c>
      <c r="J85" s="17">
        <v>919</v>
      </c>
    </row>
    <row r="86" spans="1:10" ht="73.5" x14ac:dyDescent="0.25">
      <c r="A86" s="5" t="s">
        <v>9</v>
      </c>
      <c r="B86" s="5" t="s">
        <v>10</v>
      </c>
      <c r="C86" s="5" t="s">
        <v>11</v>
      </c>
      <c r="D86" s="5" t="s">
        <v>12</v>
      </c>
      <c r="E86" s="5" t="s">
        <v>13</v>
      </c>
      <c r="F86" s="5" t="s">
        <v>14</v>
      </c>
      <c r="G86" s="18">
        <v>17337.169999999998</v>
      </c>
      <c r="H86" s="18">
        <v>1248.9100000000001</v>
      </c>
      <c r="I86" s="18">
        <v>0</v>
      </c>
      <c r="J86" s="17">
        <v>928</v>
      </c>
    </row>
    <row r="87" spans="1:10" ht="73.5" x14ac:dyDescent="0.25">
      <c r="A87" s="5" t="s">
        <v>9</v>
      </c>
      <c r="B87" s="5" t="s">
        <v>10</v>
      </c>
      <c r="C87" s="5" t="s">
        <v>11</v>
      </c>
      <c r="D87" s="5" t="s">
        <v>12</v>
      </c>
      <c r="E87" s="5" t="s">
        <v>15</v>
      </c>
      <c r="F87" s="5" t="s">
        <v>14</v>
      </c>
      <c r="G87" s="18">
        <v>0</v>
      </c>
      <c r="H87" s="18">
        <v>255.65</v>
      </c>
      <c r="I87" s="18">
        <v>0</v>
      </c>
      <c r="J87" s="17">
        <v>928</v>
      </c>
    </row>
    <row r="88" spans="1:10" ht="73.5" x14ac:dyDescent="0.25">
      <c r="A88" s="5" t="s">
        <v>9</v>
      </c>
      <c r="B88" s="5" t="s">
        <v>10</v>
      </c>
      <c r="C88" s="5" t="s">
        <v>11</v>
      </c>
      <c r="D88" s="5" t="s">
        <v>12</v>
      </c>
      <c r="E88" s="5" t="s">
        <v>16</v>
      </c>
      <c r="F88" s="5" t="s">
        <v>14</v>
      </c>
      <c r="G88" s="18">
        <v>0</v>
      </c>
      <c r="H88" s="18">
        <v>63</v>
      </c>
      <c r="I88" s="18">
        <v>0</v>
      </c>
      <c r="J88" s="17">
        <v>928</v>
      </c>
    </row>
    <row r="89" spans="1:10" ht="73.5" x14ac:dyDescent="0.25">
      <c r="A89" s="5" t="s">
        <v>9</v>
      </c>
      <c r="B89" s="5" t="s">
        <v>10</v>
      </c>
      <c r="C89" s="5" t="s">
        <v>11</v>
      </c>
      <c r="D89" s="5" t="s">
        <v>12</v>
      </c>
      <c r="E89" s="5" t="s">
        <v>17</v>
      </c>
      <c r="F89" s="5" t="s">
        <v>14</v>
      </c>
      <c r="G89" s="18">
        <v>0</v>
      </c>
      <c r="H89" s="18">
        <v>41.15</v>
      </c>
      <c r="I89" s="18">
        <v>0</v>
      </c>
      <c r="J89" s="17">
        <v>928</v>
      </c>
    </row>
    <row r="90" spans="1:10" ht="73.5" x14ac:dyDescent="0.25">
      <c r="A90" s="5" t="s">
        <v>9</v>
      </c>
      <c r="B90" s="5" t="s">
        <v>10</v>
      </c>
      <c r="C90" s="5" t="s">
        <v>11</v>
      </c>
      <c r="D90" s="5" t="s">
        <v>12</v>
      </c>
      <c r="E90" s="5" t="s">
        <v>18</v>
      </c>
      <c r="F90" s="5" t="s">
        <v>14</v>
      </c>
      <c r="G90" s="18">
        <v>0</v>
      </c>
      <c r="H90" s="18">
        <v>15.89</v>
      </c>
      <c r="I90" s="18">
        <v>0</v>
      </c>
      <c r="J90" s="17">
        <v>928</v>
      </c>
    </row>
    <row r="91" spans="1:10" ht="73.5" x14ac:dyDescent="0.25">
      <c r="A91" s="5" t="s">
        <v>9</v>
      </c>
      <c r="B91" s="5" t="s">
        <v>10</v>
      </c>
      <c r="C91" s="5" t="s">
        <v>11</v>
      </c>
      <c r="D91" s="5" t="s">
        <v>12</v>
      </c>
      <c r="E91" s="5" t="s">
        <v>19</v>
      </c>
      <c r="F91" s="5" t="s">
        <v>14</v>
      </c>
      <c r="G91" s="18">
        <v>0</v>
      </c>
      <c r="H91" s="18">
        <v>14.63</v>
      </c>
      <c r="I91" s="18">
        <v>0</v>
      </c>
      <c r="J91" s="17">
        <v>928</v>
      </c>
    </row>
    <row r="92" spans="1:10" ht="73.5" x14ac:dyDescent="0.25">
      <c r="A92" s="5" t="s">
        <v>9</v>
      </c>
      <c r="B92" s="5" t="s">
        <v>10</v>
      </c>
      <c r="C92" s="5" t="s">
        <v>11</v>
      </c>
      <c r="D92" s="5" t="s">
        <v>12</v>
      </c>
      <c r="E92" s="5" t="s">
        <v>20</v>
      </c>
      <c r="F92" s="5" t="s">
        <v>14</v>
      </c>
      <c r="G92" s="18">
        <v>0</v>
      </c>
      <c r="H92" s="18">
        <v>5.84</v>
      </c>
      <c r="I92" s="18">
        <v>0</v>
      </c>
      <c r="J92" s="17">
        <v>928</v>
      </c>
    </row>
    <row r="93" spans="1:10" ht="73.5" x14ac:dyDescent="0.25">
      <c r="A93" s="5" t="s">
        <v>9</v>
      </c>
      <c r="B93" s="5" t="s">
        <v>10</v>
      </c>
      <c r="C93" s="5" t="s">
        <v>11</v>
      </c>
      <c r="D93" s="5" t="s">
        <v>12</v>
      </c>
      <c r="E93" s="5" t="s">
        <v>21</v>
      </c>
      <c r="F93" s="5" t="s">
        <v>14</v>
      </c>
      <c r="G93" s="18">
        <v>0</v>
      </c>
      <c r="H93" s="18">
        <v>313.55</v>
      </c>
      <c r="I93" s="18">
        <v>0</v>
      </c>
      <c r="J93" s="17">
        <v>928</v>
      </c>
    </row>
    <row r="94" spans="1:10" ht="73.5" x14ac:dyDescent="0.25">
      <c r="A94" s="5" t="s">
        <v>9</v>
      </c>
      <c r="B94" s="5" t="s">
        <v>10</v>
      </c>
      <c r="C94" s="5" t="s">
        <v>11</v>
      </c>
      <c r="D94" s="5" t="s">
        <v>12</v>
      </c>
      <c r="E94" s="5" t="s">
        <v>22</v>
      </c>
      <c r="F94" s="5" t="s">
        <v>14</v>
      </c>
      <c r="G94" s="18">
        <v>0</v>
      </c>
      <c r="H94" s="18">
        <v>388.24</v>
      </c>
      <c r="I94" s="18">
        <v>0</v>
      </c>
      <c r="J94" s="17">
        <v>928</v>
      </c>
    </row>
    <row r="95" spans="1:10" ht="73.5" x14ac:dyDescent="0.25">
      <c r="A95" s="5" t="s">
        <v>9</v>
      </c>
      <c r="B95" s="5" t="s">
        <v>10</v>
      </c>
      <c r="C95" s="5" t="s">
        <v>11</v>
      </c>
      <c r="D95" s="5" t="s">
        <v>12</v>
      </c>
      <c r="E95" s="5" t="s">
        <v>23</v>
      </c>
      <c r="F95" s="5" t="s">
        <v>14</v>
      </c>
      <c r="G95" s="18">
        <v>0</v>
      </c>
      <c r="H95" s="18">
        <v>3.13</v>
      </c>
      <c r="I95" s="18">
        <v>0</v>
      </c>
      <c r="J95" s="17">
        <v>928</v>
      </c>
    </row>
    <row r="96" spans="1:10" ht="73.5" x14ac:dyDescent="0.25">
      <c r="A96" s="5" t="s">
        <v>9</v>
      </c>
      <c r="B96" s="5" t="s">
        <v>10</v>
      </c>
      <c r="C96" s="5" t="s">
        <v>11</v>
      </c>
      <c r="D96" s="5" t="s">
        <v>12</v>
      </c>
      <c r="E96" s="5" t="s">
        <v>24</v>
      </c>
      <c r="F96" s="5" t="s">
        <v>14</v>
      </c>
      <c r="G96" s="18">
        <v>8984.5</v>
      </c>
      <c r="H96" s="18">
        <v>642.44000000000005</v>
      </c>
      <c r="I96" s="18">
        <v>0</v>
      </c>
      <c r="J96" s="17">
        <v>928</v>
      </c>
    </row>
    <row r="97" spans="1:10" ht="73.5" x14ac:dyDescent="0.25">
      <c r="A97" s="5" t="s">
        <v>9</v>
      </c>
      <c r="B97" s="5" t="s">
        <v>10</v>
      </c>
      <c r="C97" s="5" t="s">
        <v>11</v>
      </c>
      <c r="D97" s="5" t="s">
        <v>12</v>
      </c>
      <c r="E97" s="5" t="s">
        <v>25</v>
      </c>
      <c r="F97" s="5" t="s">
        <v>14</v>
      </c>
      <c r="G97" s="18">
        <v>0</v>
      </c>
      <c r="H97" s="18">
        <v>17.25</v>
      </c>
      <c r="I97" s="18">
        <v>0</v>
      </c>
      <c r="J97" s="17">
        <v>928</v>
      </c>
    </row>
    <row r="98" spans="1:10" ht="73.5" x14ac:dyDescent="0.25">
      <c r="A98" s="5" t="s">
        <v>9</v>
      </c>
      <c r="B98" s="5" t="s">
        <v>10</v>
      </c>
      <c r="C98" s="5" t="s">
        <v>11</v>
      </c>
      <c r="D98" s="5" t="s">
        <v>12</v>
      </c>
      <c r="E98" s="5" t="s">
        <v>26</v>
      </c>
      <c r="F98" s="5" t="s">
        <v>14</v>
      </c>
      <c r="G98" s="18">
        <v>0</v>
      </c>
      <c r="H98" s="18">
        <v>3.93</v>
      </c>
      <c r="I98" s="18">
        <v>0</v>
      </c>
      <c r="J98" s="17">
        <v>928</v>
      </c>
    </row>
    <row r="99" spans="1:10" ht="73.5" x14ac:dyDescent="0.25">
      <c r="A99" s="5" t="s">
        <v>9</v>
      </c>
      <c r="B99" s="5" t="s">
        <v>10</v>
      </c>
      <c r="C99" s="5" t="s">
        <v>11</v>
      </c>
      <c r="D99" s="5" t="s">
        <v>12</v>
      </c>
      <c r="E99" s="5" t="s">
        <v>27</v>
      </c>
      <c r="F99" s="5" t="s">
        <v>14</v>
      </c>
      <c r="G99" s="18">
        <v>0</v>
      </c>
      <c r="H99" s="18">
        <v>5.17</v>
      </c>
      <c r="I99" s="18">
        <v>0</v>
      </c>
      <c r="J99" s="17">
        <v>928</v>
      </c>
    </row>
    <row r="100" spans="1:10" ht="73.5" x14ac:dyDescent="0.25">
      <c r="A100" s="5" t="s">
        <v>9</v>
      </c>
      <c r="B100" s="5" t="s">
        <v>10</v>
      </c>
      <c r="C100" s="5" t="s">
        <v>11</v>
      </c>
      <c r="D100" s="5" t="s">
        <v>12</v>
      </c>
      <c r="E100" s="5" t="s">
        <v>28</v>
      </c>
      <c r="F100" s="5" t="s">
        <v>14</v>
      </c>
      <c r="G100" s="18">
        <v>0</v>
      </c>
      <c r="H100" s="18">
        <v>248.02</v>
      </c>
      <c r="I100" s="18">
        <v>0</v>
      </c>
      <c r="J100" s="17">
        <v>928</v>
      </c>
    </row>
    <row r="101" spans="1:10" ht="73.5" x14ac:dyDescent="0.25">
      <c r="A101" s="5" t="s">
        <v>9</v>
      </c>
      <c r="B101" s="5" t="s">
        <v>10</v>
      </c>
      <c r="C101" s="5" t="s">
        <v>11</v>
      </c>
      <c r="D101" s="5" t="s">
        <v>12</v>
      </c>
      <c r="E101" s="5" t="s">
        <v>29</v>
      </c>
      <c r="F101" s="5" t="s">
        <v>14</v>
      </c>
      <c r="G101" s="18">
        <v>0</v>
      </c>
      <c r="H101" s="18">
        <v>10.14</v>
      </c>
      <c r="I101" s="18">
        <v>0</v>
      </c>
      <c r="J101" s="17">
        <v>928</v>
      </c>
    </row>
    <row r="102" spans="1:10" ht="73.5" x14ac:dyDescent="0.25">
      <c r="A102" s="5" t="s">
        <v>9</v>
      </c>
      <c r="B102" s="5" t="s">
        <v>10</v>
      </c>
      <c r="C102" s="5" t="s">
        <v>11</v>
      </c>
      <c r="D102" s="5" t="s">
        <v>12</v>
      </c>
      <c r="E102" s="5" t="s">
        <v>30</v>
      </c>
      <c r="F102" s="5" t="s">
        <v>14</v>
      </c>
      <c r="G102" s="18">
        <v>0</v>
      </c>
      <c r="H102" s="18">
        <v>534.41</v>
      </c>
      <c r="I102" s="18">
        <v>0</v>
      </c>
      <c r="J102" s="17">
        <v>928</v>
      </c>
    </row>
    <row r="103" spans="1:10" ht="73.5" x14ac:dyDescent="0.25">
      <c r="A103" s="5" t="s">
        <v>9</v>
      </c>
      <c r="B103" s="5" t="s">
        <v>10</v>
      </c>
      <c r="C103" s="5" t="s">
        <v>11</v>
      </c>
      <c r="D103" s="5" t="s">
        <v>12</v>
      </c>
      <c r="E103" s="5" t="s">
        <v>31</v>
      </c>
      <c r="F103" s="5" t="s">
        <v>14</v>
      </c>
      <c r="G103" s="18">
        <v>0</v>
      </c>
      <c r="H103" s="18">
        <v>4.3099999999999996</v>
      </c>
      <c r="I103" s="18">
        <v>0</v>
      </c>
      <c r="J103" s="17">
        <v>928</v>
      </c>
    </row>
    <row r="104" spans="1:10" ht="73.5" x14ac:dyDescent="0.25">
      <c r="A104" s="5" t="s">
        <v>9</v>
      </c>
      <c r="B104" s="5" t="s">
        <v>10</v>
      </c>
      <c r="C104" s="5" t="s">
        <v>11</v>
      </c>
      <c r="D104" s="5" t="s">
        <v>12</v>
      </c>
      <c r="E104" s="5" t="s">
        <v>32</v>
      </c>
      <c r="F104" s="5" t="s">
        <v>14</v>
      </c>
      <c r="G104" s="18">
        <v>0</v>
      </c>
      <c r="H104" s="18">
        <v>404.11</v>
      </c>
      <c r="I104" s="18">
        <v>0</v>
      </c>
      <c r="J104" s="17">
        <v>928</v>
      </c>
    </row>
    <row r="105" spans="1:10" ht="73.5" x14ac:dyDescent="0.25">
      <c r="A105" s="5" t="s">
        <v>9</v>
      </c>
      <c r="B105" s="5" t="s">
        <v>10</v>
      </c>
      <c r="C105" s="5" t="s">
        <v>11</v>
      </c>
      <c r="D105" s="5" t="s">
        <v>12</v>
      </c>
      <c r="E105" s="5" t="s">
        <v>33</v>
      </c>
      <c r="F105" s="5" t="s">
        <v>14</v>
      </c>
      <c r="G105" s="18">
        <v>0</v>
      </c>
      <c r="H105" s="18">
        <v>9.18</v>
      </c>
      <c r="I105" s="18">
        <v>0</v>
      </c>
      <c r="J105" s="17">
        <v>928</v>
      </c>
    </row>
    <row r="106" spans="1:10" ht="73.5" x14ac:dyDescent="0.25">
      <c r="A106" s="5" t="s">
        <v>9</v>
      </c>
      <c r="B106" s="5" t="s">
        <v>10</v>
      </c>
      <c r="C106" s="5" t="s">
        <v>11</v>
      </c>
      <c r="D106" s="5" t="s">
        <v>12</v>
      </c>
      <c r="E106" s="5" t="s">
        <v>34</v>
      </c>
      <c r="F106" s="5" t="s">
        <v>14</v>
      </c>
      <c r="G106" s="18">
        <v>0</v>
      </c>
      <c r="H106" s="18">
        <v>441.08</v>
      </c>
      <c r="I106" s="18">
        <v>0</v>
      </c>
      <c r="J106" s="17">
        <v>928</v>
      </c>
    </row>
    <row r="107" spans="1:10" ht="73.5" x14ac:dyDescent="0.25">
      <c r="A107" s="5" t="s">
        <v>9</v>
      </c>
      <c r="B107" s="5" t="s">
        <v>10</v>
      </c>
      <c r="C107" s="5" t="s">
        <v>11</v>
      </c>
      <c r="D107" s="5" t="s">
        <v>12</v>
      </c>
      <c r="E107" s="5" t="s">
        <v>35</v>
      </c>
      <c r="F107" s="5" t="s">
        <v>14</v>
      </c>
      <c r="G107" s="18">
        <v>0</v>
      </c>
      <c r="H107" s="18">
        <v>14.2</v>
      </c>
      <c r="I107" s="18">
        <v>0</v>
      </c>
      <c r="J107" s="17">
        <v>928</v>
      </c>
    </row>
    <row r="108" spans="1:10" ht="73.5" x14ac:dyDescent="0.25">
      <c r="A108" s="5" t="s">
        <v>9</v>
      </c>
      <c r="B108" s="5" t="s">
        <v>10</v>
      </c>
      <c r="C108" s="5" t="s">
        <v>11</v>
      </c>
      <c r="D108" s="5" t="s">
        <v>12</v>
      </c>
      <c r="E108" s="5" t="s">
        <v>36</v>
      </c>
      <c r="F108" s="5" t="s">
        <v>14</v>
      </c>
      <c r="G108" s="18">
        <v>0</v>
      </c>
      <c r="H108" s="18">
        <v>347.68</v>
      </c>
      <c r="I108" s="18">
        <v>0</v>
      </c>
      <c r="J108" s="17">
        <v>928</v>
      </c>
    </row>
    <row r="109" spans="1:10" ht="73.5" x14ac:dyDescent="0.25">
      <c r="A109" s="5" t="s">
        <v>9</v>
      </c>
      <c r="B109" s="5" t="s">
        <v>10</v>
      </c>
      <c r="C109" s="5" t="s">
        <v>11</v>
      </c>
      <c r="D109" s="5" t="s">
        <v>12</v>
      </c>
      <c r="E109" s="5" t="s">
        <v>37</v>
      </c>
      <c r="F109" s="5" t="s">
        <v>14</v>
      </c>
      <c r="G109" s="18">
        <v>0</v>
      </c>
      <c r="H109" s="18">
        <v>2.3199999999999998</v>
      </c>
      <c r="I109" s="18">
        <v>0</v>
      </c>
      <c r="J109" s="17">
        <v>928</v>
      </c>
    </row>
    <row r="110" spans="1:10" ht="73.5" x14ac:dyDescent="0.25">
      <c r="A110" s="5" t="s">
        <v>9</v>
      </c>
      <c r="B110" s="5" t="s">
        <v>10</v>
      </c>
      <c r="C110" s="5" t="s">
        <v>11</v>
      </c>
      <c r="D110" s="5" t="s">
        <v>12</v>
      </c>
      <c r="E110" s="5" t="s">
        <v>144</v>
      </c>
      <c r="F110" s="5" t="s">
        <v>14</v>
      </c>
      <c r="G110" s="18">
        <v>0</v>
      </c>
      <c r="H110" s="18">
        <v>1</v>
      </c>
      <c r="I110" s="18">
        <v>0</v>
      </c>
      <c r="J110" s="17">
        <v>928</v>
      </c>
    </row>
    <row r="111" spans="1:10" ht="73.5" x14ac:dyDescent="0.25">
      <c r="A111" s="5" t="s">
        <v>9</v>
      </c>
      <c r="B111" s="5" t="s">
        <v>10</v>
      </c>
      <c r="C111" s="5" t="s">
        <v>11</v>
      </c>
      <c r="D111" s="5" t="s">
        <v>12</v>
      </c>
      <c r="E111" s="5" t="s">
        <v>93</v>
      </c>
      <c r="F111" s="5" t="s">
        <v>14</v>
      </c>
      <c r="G111" s="18">
        <v>0</v>
      </c>
      <c r="H111" s="18">
        <v>264.70999999999998</v>
      </c>
      <c r="I111" s="18">
        <v>0</v>
      </c>
      <c r="J111" s="17">
        <v>928</v>
      </c>
    </row>
    <row r="112" spans="1:10" ht="73.5" x14ac:dyDescent="0.25">
      <c r="A112" s="5" t="s">
        <v>9</v>
      </c>
      <c r="B112" s="5" t="s">
        <v>10</v>
      </c>
      <c r="C112" s="5" t="s">
        <v>11</v>
      </c>
      <c r="D112" s="5" t="s">
        <v>12</v>
      </c>
      <c r="E112" s="5" t="s">
        <v>145</v>
      </c>
      <c r="F112" s="5" t="s">
        <v>14</v>
      </c>
      <c r="G112" s="18">
        <v>0</v>
      </c>
      <c r="H112" s="18">
        <v>2.27</v>
      </c>
      <c r="I112" s="18">
        <v>0</v>
      </c>
      <c r="J112" s="17">
        <v>928</v>
      </c>
    </row>
    <row r="113" spans="1:10" ht="73.5" x14ac:dyDescent="0.25">
      <c r="A113" s="5" t="s">
        <v>9</v>
      </c>
      <c r="B113" s="5" t="s">
        <v>10</v>
      </c>
      <c r="C113" s="5" t="s">
        <v>11</v>
      </c>
      <c r="D113" s="5" t="s">
        <v>12</v>
      </c>
      <c r="E113" s="5" t="s">
        <v>146</v>
      </c>
      <c r="F113" s="5" t="s">
        <v>14</v>
      </c>
      <c r="G113" s="18">
        <v>0</v>
      </c>
      <c r="H113" s="18">
        <v>12.6</v>
      </c>
      <c r="I113" s="18">
        <v>0</v>
      </c>
      <c r="J113" s="17">
        <v>928</v>
      </c>
    </row>
    <row r="114" spans="1:10" ht="73.5" x14ac:dyDescent="0.25">
      <c r="A114" s="5" t="s">
        <v>159</v>
      </c>
      <c r="B114" s="5" t="s">
        <v>160</v>
      </c>
      <c r="C114" s="5" t="s">
        <v>11</v>
      </c>
      <c r="D114" s="5" t="s">
        <v>12</v>
      </c>
      <c r="E114" s="5" t="s">
        <v>42</v>
      </c>
      <c r="F114" s="5" t="s">
        <v>14</v>
      </c>
      <c r="G114" s="18">
        <v>0</v>
      </c>
      <c r="H114" s="18">
        <v>5529.95</v>
      </c>
      <c r="I114" s="18">
        <v>0</v>
      </c>
      <c r="J114" s="17">
        <v>926</v>
      </c>
    </row>
    <row r="115" spans="1:10" ht="94.5" x14ac:dyDescent="0.25">
      <c r="A115" s="5" t="s">
        <v>131</v>
      </c>
      <c r="B115" s="5" t="s">
        <v>132</v>
      </c>
      <c r="C115" s="5" t="s">
        <v>53</v>
      </c>
      <c r="D115" s="5" t="s">
        <v>54</v>
      </c>
      <c r="E115" s="5" t="s">
        <v>29</v>
      </c>
      <c r="F115" s="5" t="s">
        <v>14</v>
      </c>
      <c r="G115" s="18">
        <v>0</v>
      </c>
      <c r="H115" s="18">
        <v>0.44</v>
      </c>
      <c r="I115" s="18">
        <v>0</v>
      </c>
      <c r="J115" s="17">
        <v>919</v>
      </c>
    </row>
    <row r="116" spans="1:10" ht="136.5" x14ac:dyDescent="0.25">
      <c r="A116" s="5" t="s">
        <v>131</v>
      </c>
      <c r="B116" s="5" t="s">
        <v>132</v>
      </c>
      <c r="C116" s="5" t="s">
        <v>83</v>
      </c>
      <c r="D116" s="5" t="s">
        <v>84</v>
      </c>
      <c r="E116" s="5" t="s">
        <v>29</v>
      </c>
      <c r="F116" s="5" t="s">
        <v>14</v>
      </c>
      <c r="G116" s="18">
        <v>0</v>
      </c>
      <c r="H116" s="18">
        <v>125.77</v>
      </c>
      <c r="I116" s="18">
        <v>0</v>
      </c>
      <c r="J116" s="17">
        <v>919</v>
      </c>
    </row>
    <row r="117" spans="1:10" ht="136.5" x14ac:dyDescent="0.25">
      <c r="A117" s="5" t="s">
        <v>138</v>
      </c>
      <c r="B117" s="5" t="s">
        <v>139</v>
      </c>
      <c r="C117" s="5" t="s">
        <v>63</v>
      </c>
      <c r="D117" s="5" t="s">
        <v>64</v>
      </c>
      <c r="E117" s="5" t="s">
        <v>42</v>
      </c>
      <c r="F117" s="5" t="s">
        <v>14</v>
      </c>
      <c r="G117" s="18">
        <v>0</v>
      </c>
      <c r="H117" s="18">
        <v>0.03</v>
      </c>
      <c r="I117" s="18">
        <v>0</v>
      </c>
      <c r="J117" s="17">
        <v>925</v>
      </c>
    </row>
    <row r="118" spans="1:10" ht="94.5" x14ac:dyDescent="0.25">
      <c r="A118" s="5" t="s">
        <v>155</v>
      </c>
      <c r="B118" s="5" t="s">
        <v>156</v>
      </c>
      <c r="C118" s="5" t="s">
        <v>53</v>
      </c>
      <c r="D118" s="5" t="s">
        <v>54</v>
      </c>
      <c r="E118" s="5" t="s">
        <v>42</v>
      </c>
      <c r="F118" s="5" t="s">
        <v>14</v>
      </c>
      <c r="G118" s="18">
        <v>0</v>
      </c>
      <c r="H118" s="18">
        <v>7.54</v>
      </c>
      <c r="I118" s="18">
        <v>0</v>
      </c>
      <c r="J118" s="17">
        <v>915</v>
      </c>
    </row>
    <row r="119" spans="1:10" x14ac:dyDescent="0.25">
      <c r="F119" s="7"/>
      <c r="G119" s="8">
        <f>SUM(G3:G118)</f>
        <v>22075255.090000004</v>
      </c>
      <c r="H119" s="8">
        <f t="shared" ref="H119:I119" si="0">SUM(H3:H118)</f>
        <v>8120444.4200000009</v>
      </c>
      <c r="I119" s="8">
        <f t="shared" si="0"/>
        <v>493530.20999999996</v>
      </c>
    </row>
    <row r="120" spans="1:10" x14ac:dyDescent="0.25">
      <c r="F120" s="9" t="s">
        <v>397</v>
      </c>
      <c r="G120" s="10"/>
      <c r="H120" s="10"/>
      <c r="I120" s="10">
        <f>G119+H119+I119</f>
        <v>30689229.720000006</v>
      </c>
    </row>
    <row r="121" spans="1:10" x14ac:dyDescent="0.25">
      <c r="F121" s="11"/>
      <c r="G121" s="12"/>
      <c r="H121" s="12"/>
      <c r="I121" s="12"/>
    </row>
    <row r="122" spans="1:10" x14ac:dyDescent="0.25">
      <c r="F122" s="13" t="s">
        <v>398</v>
      </c>
      <c r="G122" s="14">
        <v>5975128.6699999999</v>
      </c>
      <c r="H122" s="14">
        <v>3520101.22</v>
      </c>
      <c r="I122" s="14">
        <v>33606.9</v>
      </c>
    </row>
    <row r="123" spans="1:10" x14ac:dyDescent="0.25">
      <c r="F123" s="13" t="s">
        <v>397</v>
      </c>
      <c r="G123" s="15"/>
      <c r="H123" s="15"/>
      <c r="I123" s="14">
        <f>G122+H122+I122</f>
        <v>9528836.790000001</v>
      </c>
    </row>
  </sheetData>
  <autoFilter ref="A2:J120"/>
  <sortState ref="A3:I118">
    <sortCondition ref="B2"/>
  </sortState>
  <mergeCells count="1">
    <mergeCell ref="A1:I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7" workbookViewId="0">
      <selection activeCell="H16" sqref="H16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9" x14ac:dyDescent="0.25">
      <c r="A1" s="22" t="s">
        <v>396</v>
      </c>
      <c r="B1" s="22"/>
      <c r="C1" s="22"/>
      <c r="D1" s="22"/>
      <c r="E1" s="22"/>
      <c r="F1" s="22"/>
      <c r="G1" s="22"/>
      <c r="H1" s="22"/>
      <c r="I1" s="22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94.5" x14ac:dyDescent="0.25">
      <c r="A3" s="5" t="s">
        <v>280</v>
      </c>
      <c r="B3" s="5" t="s">
        <v>279</v>
      </c>
      <c r="C3" s="5" t="s">
        <v>53</v>
      </c>
      <c r="D3" s="5" t="s">
        <v>54</v>
      </c>
      <c r="E3" s="5" t="s">
        <v>93</v>
      </c>
      <c r="F3" s="5" t="s">
        <v>14</v>
      </c>
      <c r="G3" s="6">
        <v>0</v>
      </c>
      <c r="H3" s="6">
        <v>3.5</v>
      </c>
      <c r="I3" s="6">
        <v>0</v>
      </c>
    </row>
    <row r="4" spans="1:9" ht="94.5" x14ac:dyDescent="0.25">
      <c r="A4" s="5" t="s">
        <v>278</v>
      </c>
      <c r="B4" s="5" t="s">
        <v>277</v>
      </c>
      <c r="C4" s="5" t="s">
        <v>53</v>
      </c>
      <c r="D4" s="5" t="s">
        <v>54</v>
      </c>
      <c r="E4" s="5" t="s">
        <v>94</v>
      </c>
      <c r="F4" s="5" t="s">
        <v>14</v>
      </c>
      <c r="G4" s="6">
        <v>0</v>
      </c>
      <c r="H4" s="6">
        <v>0.41</v>
      </c>
      <c r="I4" s="6">
        <v>0</v>
      </c>
    </row>
    <row r="5" spans="1:9" ht="126" x14ac:dyDescent="0.25">
      <c r="A5" s="5" t="s">
        <v>276</v>
      </c>
      <c r="B5" s="5" t="s">
        <v>275</v>
      </c>
      <c r="C5" s="5" t="s">
        <v>58</v>
      </c>
      <c r="D5" s="5" t="s">
        <v>59</v>
      </c>
      <c r="E5" s="5" t="s">
        <v>274</v>
      </c>
      <c r="F5" s="5" t="s">
        <v>14</v>
      </c>
      <c r="G5" s="6">
        <v>0</v>
      </c>
      <c r="H5" s="6">
        <v>0.33</v>
      </c>
      <c r="I5" s="6">
        <v>0</v>
      </c>
    </row>
    <row r="6" spans="1:9" ht="84" x14ac:dyDescent="0.25">
      <c r="A6" s="5" t="s">
        <v>273</v>
      </c>
      <c r="B6" s="5" t="s">
        <v>272</v>
      </c>
      <c r="C6" s="5" t="s">
        <v>11</v>
      </c>
      <c r="D6" s="5" t="s">
        <v>12</v>
      </c>
      <c r="E6" s="5" t="s">
        <v>96</v>
      </c>
      <c r="F6" s="5" t="s">
        <v>14</v>
      </c>
      <c r="G6" s="6">
        <v>0</v>
      </c>
      <c r="H6" s="6">
        <v>446.66</v>
      </c>
      <c r="I6" s="6">
        <v>0</v>
      </c>
    </row>
    <row r="7" spans="1:9" ht="84" x14ac:dyDescent="0.25">
      <c r="A7" s="5" t="s">
        <v>271</v>
      </c>
      <c r="B7" s="5" t="s">
        <v>270</v>
      </c>
      <c r="C7" s="5" t="s">
        <v>11</v>
      </c>
      <c r="D7" s="5" t="s">
        <v>12</v>
      </c>
      <c r="E7" s="5" t="s">
        <v>95</v>
      </c>
      <c r="F7" s="5" t="s">
        <v>14</v>
      </c>
      <c r="G7" s="6">
        <v>10507.83</v>
      </c>
      <c r="H7" s="6">
        <v>0</v>
      </c>
      <c r="I7" s="6">
        <v>0</v>
      </c>
    </row>
    <row r="8" spans="1:9" x14ac:dyDescent="0.25">
      <c r="F8" s="7"/>
      <c r="G8" s="8">
        <f>SUM(G3:G7)</f>
        <v>10507.83</v>
      </c>
      <c r="H8" s="8">
        <f t="shared" ref="H8:I8" si="0">SUM(H3:H7)</f>
        <v>450.90000000000003</v>
      </c>
      <c r="I8" s="8">
        <f t="shared" si="0"/>
        <v>0</v>
      </c>
    </row>
    <row r="9" spans="1:9" x14ac:dyDescent="0.25">
      <c r="F9" s="9" t="s">
        <v>397</v>
      </c>
      <c r="G9" s="10"/>
      <c r="H9" s="10"/>
      <c r="I9" s="10">
        <f>G8+H8+I8</f>
        <v>10958.73</v>
      </c>
    </row>
    <row r="10" spans="1:9" x14ac:dyDescent="0.25">
      <c r="F10" s="11"/>
      <c r="G10" s="12"/>
      <c r="H10" s="12"/>
      <c r="I10" s="12"/>
    </row>
    <row r="11" spans="1:9" x14ac:dyDescent="0.25">
      <c r="F11" s="13" t="s">
        <v>398</v>
      </c>
      <c r="G11" s="14">
        <v>0</v>
      </c>
      <c r="H11" s="14">
        <v>4.24</v>
      </c>
      <c r="I11" s="14">
        <v>0</v>
      </c>
    </row>
    <row r="12" spans="1:9" x14ac:dyDescent="0.25">
      <c r="F12" s="13" t="s">
        <v>397</v>
      </c>
      <c r="G12" s="15"/>
      <c r="H12" s="15"/>
      <c r="I12" s="14">
        <f>G11+H11+I11</f>
        <v>4.24</v>
      </c>
    </row>
  </sheetData>
  <autoFilter ref="A2:I9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16" workbookViewId="0">
      <selection activeCell="H32" sqref="H32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9" x14ac:dyDescent="0.25">
      <c r="A1" s="22" t="s">
        <v>396</v>
      </c>
      <c r="B1" s="22"/>
      <c r="C1" s="22"/>
      <c r="D1" s="22"/>
      <c r="E1" s="22"/>
      <c r="F1" s="22"/>
      <c r="G1" s="22"/>
      <c r="H1" s="22"/>
      <c r="I1" s="22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73.5" x14ac:dyDescent="0.25">
      <c r="A3" s="5" t="s">
        <v>314</v>
      </c>
      <c r="B3" s="5" t="s">
        <v>313</v>
      </c>
      <c r="C3" s="5" t="s">
        <v>11</v>
      </c>
      <c r="D3" s="5" t="s">
        <v>12</v>
      </c>
      <c r="E3" s="5" t="s">
        <v>106</v>
      </c>
      <c r="F3" s="5" t="s">
        <v>14</v>
      </c>
      <c r="G3" s="6">
        <v>5164</v>
      </c>
      <c r="H3" s="6">
        <v>289.2</v>
      </c>
      <c r="I3" s="6">
        <v>0</v>
      </c>
    </row>
    <row r="4" spans="1:9" ht="52.5" x14ac:dyDescent="0.25">
      <c r="A4" s="5" t="s">
        <v>312</v>
      </c>
      <c r="B4" s="5" t="s">
        <v>311</v>
      </c>
      <c r="C4" s="5" t="s">
        <v>11</v>
      </c>
      <c r="D4" s="5" t="s">
        <v>12</v>
      </c>
      <c r="E4" s="5" t="s">
        <v>24</v>
      </c>
      <c r="F4" s="5" t="s">
        <v>14</v>
      </c>
      <c r="G4" s="6">
        <v>0</v>
      </c>
      <c r="H4" s="6">
        <v>4288.99</v>
      </c>
      <c r="I4" s="6">
        <v>0</v>
      </c>
    </row>
    <row r="5" spans="1:9" ht="73.5" x14ac:dyDescent="0.25">
      <c r="A5" s="5" t="s">
        <v>310</v>
      </c>
      <c r="B5" s="5" t="s">
        <v>309</v>
      </c>
      <c r="C5" s="5" t="s">
        <v>11</v>
      </c>
      <c r="D5" s="5" t="s">
        <v>12</v>
      </c>
      <c r="E5" s="5" t="s">
        <v>24</v>
      </c>
      <c r="F5" s="5" t="s">
        <v>14</v>
      </c>
      <c r="G5" s="6">
        <v>141717</v>
      </c>
      <c r="H5" s="6">
        <v>5923.4</v>
      </c>
      <c r="I5" s="6">
        <v>0</v>
      </c>
    </row>
    <row r="6" spans="1:9" ht="105" x14ac:dyDescent="0.25">
      <c r="A6" s="5" t="s">
        <v>308</v>
      </c>
      <c r="B6" s="5" t="s">
        <v>307</v>
      </c>
      <c r="C6" s="5" t="s">
        <v>11</v>
      </c>
      <c r="D6" s="5" t="s">
        <v>12</v>
      </c>
      <c r="E6" s="5" t="s">
        <v>26</v>
      </c>
      <c r="F6" s="5" t="s">
        <v>14</v>
      </c>
      <c r="G6" s="6">
        <v>0</v>
      </c>
      <c r="H6" s="6">
        <v>109.63</v>
      </c>
      <c r="I6" s="6">
        <v>0</v>
      </c>
    </row>
    <row r="7" spans="1:9" ht="84" x14ac:dyDescent="0.25">
      <c r="A7" s="5" t="s">
        <v>306</v>
      </c>
      <c r="B7" s="5" t="s">
        <v>305</v>
      </c>
      <c r="C7" s="5" t="s">
        <v>11</v>
      </c>
      <c r="D7" s="5" t="s">
        <v>12</v>
      </c>
      <c r="E7" s="5" t="s">
        <v>285</v>
      </c>
      <c r="F7" s="5" t="s">
        <v>14</v>
      </c>
      <c r="G7" s="6">
        <v>0</v>
      </c>
      <c r="H7" s="6">
        <v>2407.4</v>
      </c>
      <c r="I7" s="6">
        <v>0</v>
      </c>
    </row>
    <row r="8" spans="1:9" ht="94.5" x14ac:dyDescent="0.25">
      <c r="A8" s="5" t="s">
        <v>304</v>
      </c>
      <c r="B8" s="5" t="s">
        <v>303</v>
      </c>
      <c r="C8" s="5" t="s">
        <v>11</v>
      </c>
      <c r="D8" s="5" t="s">
        <v>12</v>
      </c>
      <c r="E8" s="5" t="s">
        <v>302</v>
      </c>
      <c r="F8" s="5" t="s">
        <v>14</v>
      </c>
      <c r="G8" s="6">
        <v>0</v>
      </c>
      <c r="H8" s="6">
        <v>481.95</v>
      </c>
      <c r="I8" s="6">
        <v>0</v>
      </c>
    </row>
    <row r="9" spans="1:9" ht="84" x14ac:dyDescent="0.25">
      <c r="A9" s="5" t="s">
        <v>301</v>
      </c>
      <c r="B9" s="5" t="s">
        <v>300</v>
      </c>
      <c r="C9" s="5" t="s">
        <v>11</v>
      </c>
      <c r="D9" s="5" t="s">
        <v>12</v>
      </c>
      <c r="E9" s="5" t="s">
        <v>299</v>
      </c>
      <c r="F9" s="5" t="s">
        <v>14</v>
      </c>
      <c r="G9" s="6">
        <v>0</v>
      </c>
      <c r="H9" s="6">
        <v>27143.33</v>
      </c>
      <c r="I9" s="6">
        <v>0</v>
      </c>
    </row>
    <row r="10" spans="1:9" ht="126" x14ac:dyDescent="0.25">
      <c r="A10" s="5" t="s">
        <v>298</v>
      </c>
      <c r="B10" s="5" t="s">
        <v>297</v>
      </c>
      <c r="C10" s="5" t="s">
        <v>67</v>
      </c>
      <c r="D10" s="5" t="s">
        <v>68</v>
      </c>
      <c r="E10" s="5" t="s">
        <v>27</v>
      </c>
      <c r="F10" s="5" t="s">
        <v>14</v>
      </c>
      <c r="G10" s="6">
        <v>0</v>
      </c>
      <c r="H10" s="6">
        <v>393.31</v>
      </c>
      <c r="I10" s="6">
        <v>0</v>
      </c>
    </row>
    <row r="11" spans="1:9" ht="94.5" x14ac:dyDescent="0.25">
      <c r="A11" s="5" t="s">
        <v>296</v>
      </c>
      <c r="B11" s="5" t="s">
        <v>295</v>
      </c>
      <c r="C11" s="5" t="s">
        <v>11</v>
      </c>
      <c r="D11" s="5" t="s">
        <v>12</v>
      </c>
      <c r="E11" s="5" t="s">
        <v>24</v>
      </c>
      <c r="F11" s="5" t="s">
        <v>14</v>
      </c>
      <c r="G11" s="6">
        <v>59834.39</v>
      </c>
      <c r="H11" s="6">
        <v>5423.09</v>
      </c>
      <c r="I11" s="6">
        <v>0</v>
      </c>
    </row>
    <row r="12" spans="1:9" ht="84" x14ac:dyDescent="0.25">
      <c r="A12" s="5" t="s">
        <v>294</v>
      </c>
      <c r="B12" s="5" t="s">
        <v>293</v>
      </c>
      <c r="C12" s="5" t="s">
        <v>11</v>
      </c>
      <c r="D12" s="5" t="s">
        <v>12</v>
      </c>
      <c r="E12" s="5" t="s">
        <v>292</v>
      </c>
      <c r="F12" s="5" t="s">
        <v>14</v>
      </c>
      <c r="G12" s="6">
        <v>0</v>
      </c>
      <c r="H12" s="6">
        <v>65.22</v>
      </c>
      <c r="I12" s="6">
        <v>0</v>
      </c>
    </row>
    <row r="13" spans="1:9" ht="42" x14ac:dyDescent="0.25">
      <c r="A13" s="5" t="s">
        <v>291</v>
      </c>
      <c r="B13" s="5" t="s">
        <v>290</v>
      </c>
      <c r="C13" s="5" t="s">
        <v>104</v>
      </c>
      <c r="D13" s="5" t="s">
        <v>105</v>
      </c>
      <c r="E13" s="5" t="s">
        <v>24</v>
      </c>
      <c r="F13" s="5" t="s">
        <v>14</v>
      </c>
      <c r="G13" s="6">
        <v>8788</v>
      </c>
      <c r="H13" s="6">
        <v>0</v>
      </c>
      <c r="I13" s="6">
        <v>0</v>
      </c>
    </row>
    <row r="14" spans="1:9" ht="52.5" x14ac:dyDescent="0.25">
      <c r="A14" s="5" t="s">
        <v>291</v>
      </c>
      <c r="B14" s="5" t="s">
        <v>290</v>
      </c>
      <c r="C14" s="5" t="s">
        <v>47</v>
      </c>
      <c r="D14" s="5" t="s">
        <v>48</v>
      </c>
      <c r="E14" s="5" t="s">
        <v>24</v>
      </c>
      <c r="F14" s="5" t="s">
        <v>14</v>
      </c>
      <c r="G14" s="6">
        <v>49798</v>
      </c>
      <c r="H14" s="6">
        <v>0</v>
      </c>
      <c r="I14" s="6">
        <v>0</v>
      </c>
    </row>
    <row r="15" spans="1:9" ht="52.5" x14ac:dyDescent="0.25">
      <c r="A15" s="5" t="s">
        <v>291</v>
      </c>
      <c r="B15" s="5" t="s">
        <v>290</v>
      </c>
      <c r="C15" s="5" t="s">
        <v>11</v>
      </c>
      <c r="D15" s="5" t="s">
        <v>12</v>
      </c>
      <c r="E15" s="5" t="s">
        <v>24</v>
      </c>
      <c r="F15" s="5" t="s">
        <v>14</v>
      </c>
      <c r="G15" s="6">
        <v>0</v>
      </c>
      <c r="H15" s="6">
        <v>383.51</v>
      </c>
      <c r="I15" s="6">
        <v>0</v>
      </c>
    </row>
    <row r="16" spans="1:9" ht="94.5" x14ac:dyDescent="0.25">
      <c r="A16" s="5" t="s">
        <v>289</v>
      </c>
      <c r="B16" s="5" t="s">
        <v>288</v>
      </c>
      <c r="C16" s="5" t="s">
        <v>11</v>
      </c>
      <c r="D16" s="5" t="s">
        <v>12</v>
      </c>
      <c r="E16" s="5" t="s">
        <v>24</v>
      </c>
      <c r="F16" s="5" t="s">
        <v>14</v>
      </c>
      <c r="G16" s="6">
        <v>49656.61</v>
      </c>
      <c r="H16" s="6">
        <v>7165.37</v>
      </c>
      <c r="I16" s="6">
        <v>0</v>
      </c>
    </row>
    <row r="17" spans="1:9" ht="73.5" x14ac:dyDescent="0.25">
      <c r="A17" s="5" t="s">
        <v>287</v>
      </c>
      <c r="B17" s="5" t="s">
        <v>286</v>
      </c>
      <c r="C17" s="5" t="s">
        <v>11</v>
      </c>
      <c r="D17" s="5" t="s">
        <v>12</v>
      </c>
      <c r="E17" s="5" t="s">
        <v>285</v>
      </c>
      <c r="F17" s="5" t="s">
        <v>14</v>
      </c>
      <c r="G17" s="6">
        <v>6196.5</v>
      </c>
      <c r="H17" s="6">
        <v>1040.3</v>
      </c>
      <c r="I17" s="6">
        <v>0</v>
      </c>
    </row>
    <row r="18" spans="1:9" ht="73.5" x14ac:dyDescent="0.25">
      <c r="A18" s="5" t="s">
        <v>284</v>
      </c>
      <c r="B18" s="5" t="s">
        <v>283</v>
      </c>
      <c r="C18" s="5" t="s">
        <v>11</v>
      </c>
      <c r="D18" s="5" t="s">
        <v>12</v>
      </c>
      <c r="E18" s="5" t="s">
        <v>27</v>
      </c>
      <c r="F18" s="5" t="s">
        <v>14</v>
      </c>
      <c r="G18" s="6">
        <v>17762</v>
      </c>
      <c r="H18" s="6">
        <v>370.53</v>
      </c>
      <c r="I18" s="6">
        <v>0</v>
      </c>
    </row>
    <row r="19" spans="1:9" ht="73.5" x14ac:dyDescent="0.25">
      <c r="A19" s="5" t="s">
        <v>282</v>
      </c>
      <c r="B19" s="5" t="s">
        <v>281</v>
      </c>
      <c r="C19" s="5" t="s">
        <v>11</v>
      </c>
      <c r="D19" s="5" t="s">
        <v>12</v>
      </c>
      <c r="E19" s="5" t="s">
        <v>25</v>
      </c>
      <c r="F19" s="5" t="s">
        <v>14</v>
      </c>
      <c r="G19" s="6">
        <v>10785</v>
      </c>
      <c r="H19" s="6">
        <v>771.64</v>
      </c>
      <c r="I19" s="6">
        <v>0</v>
      </c>
    </row>
    <row r="20" spans="1:9" x14ac:dyDescent="0.25">
      <c r="F20" s="7"/>
      <c r="G20" s="8">
        <f>SUM(G3:G19)</f>
        <v>349701.5</v>
      </c>
      <c r="H20" s="8">
        <f t="shared" ref="H20:I20" si="0">SUM(H3:H19)</f>
        <v>56256.87000000001</v>
      </c>
      <c r="I20" s="8">
        <f t="shared" si="0"/>
        <v>0</v>
      </c>
    </row>
    <row r="21" spans="1:9" x14ac:dyDescent="0.25">
      <c r="F21" s="9" t="s">
        <v>397</v>
      </c>
      <c r="G21" s="10"/>
      <c r="H21" s="10"/>
      <c r="I21" s="10">
        <f>G20+H20+I20</f>
        <v>405958.37</v>
      </c>
    </row>
    <row r="22" spans="1:9" x14ac:dyDescent="0.25">
      <c r="F22" s="11"/>
      <c r="G22" s="12"/>
      <c r="H22" s="12"/>
      <c r="I22" s="12"/>
    </row>
    <row r="23" spans="1:9" x14ac:dyDescent="0.25">
      <c r="F23" s="13" t="s">
        <v>398</v>
      </c>
      <c r="G23" s="14">
        <v>0</v>
      </c>
      <c r="H23" s="14">
        <v>393.31</v>
      </c>
      <c r="I23" s="14">
        <v>0</v>
      </c>
    </row>
    <row r="24" spans="1:9" x14ac:dyDescent="0.25">
      <c r="F24" s="13" t="s">
        <v>397</v>
      </c>
      <c r="G24" s="15"/>
      <c r="H24" s="15"/>
      <c r="I24" s="14">
        <f>G23+H23+I23</f>
        <v>393.31</v>
      </c>
    </row>
  </sheetData>
  <autoFilter ref="A2:I21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10" workbookViewId="0">
      <selection activeCell="G13" sqref="G13:I13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9" x14ac:dyDescent="0.25">
      <c r="A1" s="22" t="s">
        <v>396</v>
      </c>
      <c r="B1" s="22"/>
      <c r="C1" s="22"/>
      <c r="D1" s="22"/>
      <c r="E1" s="22"/>
      <c r="F1" s="22"/>
      <c r="G1" s="22"/>
      <c r="H1" s="22"/>
      <c r="I1" s="22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36.5" x14ac:dyDescent="0.25">
      <c r="A3" s="5" t="s">
        <v>329</v>
      </c>
      <c r="B3" s="5" t="s">
        <v>328</v>
      </c>
      <c r="C3" s="5" t="s">
        <v>83</v>
      </c>
      <c r="D3" s="5" t="s">
        <v>84</v>
      </c>
      <c r="E3" s="5" t="s">
        <v>323</v>
      </c>
      <c r="F3" s="5" t="s">
        <v>14</v>
      </c>
      <c r="G3" s="6">
        <v>0</v>
      </c>
      <c r="H3" s="6">
        <v>0.43</v>
      </c>
      <c r="I3" s="6">
        <v>0</v>
      </c>
    </row>
    <row r="4" spans="1:9" ht="126" x14ac:dyDescent="0.25">
      <c r="A4" s="5" t="s">
        <v>329</v>
      </c>
      <c r="B4" s="5" t="s">
        <v>328</v>
      </c>
      <c r="C4" s="5" t="s">
        <v>58</v>
      </c>
      <c r="D4" s="5" t="s">
        <v>59</v>
      </c>
      <c r="E4" s="5" t="s">
        <v>323</v>
      </c>
      <c r="F4" s="5" t="s">
        <v>14</v>
      </c>
      <c r="G4" s="6">
        <v>0</v>
      </c>
      <c r="H4" s="6">
        <v>0.28000000000000003</v>
      </c>
      <c r="I4" s="6">
        <v>0</v>
      </c>
    </row>
    <row r="5" spans="1:9" ht="94.5" x14ac:dyDescent="0.25">
      <c r="A5" s="5" t="s">
        <v>327</v>
      </c>
      <c r="B5" s="5" t="s">
        <v>326</v>
      </c>
      <c r="C5" s="5" t="s">
        <v>53</v>
      </c>
      <c r="D5" s="5" t="s">
        <v>54</v>
      </c>
      <c r="E5" s="5" t="s">
        <v>315</v>
      </c>
      <c r="F5" s="5" t="s">
        <v>14</v>
      </c>
      <c r="G5" s="6">
        <v>0</v>
      </c>
      <c r="H5" s="6">
        <v>0.13</v>
      </c>
      <c r="I5" s="6">
        <v>0</v>
      </c>
    </row>
    <row r="6" spans="1:9" ht="84" x14ac:dyDescent="0.25">
      <c r="A6" s="5" t="s">
        <v>325</v>
      </c>
      <c r="B6" s="5" t="s">
        <v>324</v>
      </c>
      <c r="C6" s="5" t="s">
        <v>11</v>
      </c>
      <c r="D6" s="5" t="s">
        <v>12</v>
      </c>
      <c r="E6" s="5" t="s">
        <v>323</v>
      </c>
      <c r="F6" s="5" t="s">
        <v>14</v>
      </c>
      <c r="G6" s="6">
        <v>127140.02</v>
      </c>
      <c r="H6" s="6">
        <v>1356.16</v>
      </c>
      <c r="I6" s="6">
        <v>0</v>
      </c>
    </row>
    <row r="7" spans="1:9" ht="147" x14ac:dyDescent="0.25">
      <c r="A7" s="5" t="s">
        <v>322</v>
      </c>
      <c r="B7" s="5" t="s">
        <v>321</v>
      </c>
      <c r="C7" s="5" t="s">
        <v>71</v>
      </c>
      <c r="D7" s="5" t="s">
        <v>72</v>
      </c>
      <c r="E7" s="5" t="s">
        <v>320</v>
      </c>
      <c r="F7" s="5" t="s">
        <v>14</v>
      </c>
      <c r="G7" s="6">
        <v>0</v>
      </c>
      <c r="H7" s="6">
        <v>578.59</v>
      </c>
      <c r="I7" s="6">
        <v>0</v>
      </c>
    </row>
    <row r="8" spans="1:9" ht="136.5" x14ac:dyDescent="0.25">
      <c r="A8" s="5" t="s">
        <v>319</v>
      </c>
      <c r="B8" s="5" t="s">
        <v>318</v>
      </c>
      <c r="C8" s="5" t="s">
        <v>83</v>
      </c>
      <c r="D8" s="5" t="s">
        <v>84</v>
      </c>
      <c r="E8" s="5" t="s">
        <v>21</v>
      </c>
      <c r="F8" s="5" t="s">
        <v>14</v>
      </c>
      <c r="G8" s="6">
        <v>0</v>
      </c>
      <c r="H8" s="6">
        <v>6645.36</v>
      </c>
      <c r="I8" s="6">
        <v>0</v>
      </c>
    </row>
    <row r="9" spans="1:9" ht="126" x14ac:dyDescent="0.25">
      <c r="A9" s="5" t="s">
        <v>319</v>
      </c>
      <c r="B9" s="5" t="s">
        <v>318</v>
      </c>
      <c r="C9" s="5" t="s">
        <v>58</v>
      </c>
      <c r="D9" s="5" t="s">
        <v>59</v>
      </c>
      <c r="E9" s="5" t="s">
        <v>21</v>
      </c>
      <c r="F9" s="5" t="s">
        <v>14</v>
      </c>
      <c r="G9" s="6">
        <v>0</v>
      </c>
      <c r="H9" s="6">
        <v>10880.78</v>
      </c>
      <c r="I9" s="6">
        <v>0</v>
      </c>
    </row>
    <row r="10" spans="1:9" ht="136.5" x14ac:dyDescent="0.25">
      <c r="A10" s="5" t="s">
        <v>317</v>
      </c>
      <c r="B10" s="5" t="s">
        <v>316</v>
      </c>
      <c r="C10" s="5" t="s">
        <v>60</v>
      </c>
      <c r="D10" s="5" t="s">
        <v>61</v>
      </c>
      <c r="E10" s="5" t="s">
        <v>315</v>
      </c>
      <c r="F10" s="5" t="s">
        <v>62</v>
      </c>
      <c r="G10" s="6">
        <v>0</v>
      </c>
      <c r="H10" s="6">
        <v>24.28</v>
      </c>
      <c r="I10" s="6">
        <v>0</v>
      </c>
    </row>
    <row r="11" spans="1:9" x14ac:dyDescent="0.25">
      <c r="F11" s="7"/>
      <c r="G11" s="8">
        <f>SUM(G3:G10)</f>
        <v>127140.02</v>
      </c>
      <c r="H11" s="8">
        <f t="shared" ref="H11:I11" si="0">SUM(H3:H10)</f>
        <v>19486.010000000002</v>
      </c>
      <c r="I11" s="8">
        <f t="shared" si="0"/>
        <v>0</v>
      </c>
    </row>
    <row r="12" spans="1:9" x14ac:dyDescent="0.25">
      <c r="F12" s="9" t="s">
        <v>397</v>
      </c>
      <c r="G12" s="10"/>
      <c r="H12" s="10"/>
      <c r="I12" s="10">
        <f>G11+H11+I11</f>
        <v>146626.03</v>
      </c>
    </row>
    <row r="13" spans="1:9" x14ac:dyDescent="0.25">
      <c r="F13" s="11"/>
      <c r="G13" s="12"/>
      <c r="H13" s="12"/>
      <c r="I13" s="12"/>
    </row>
    <row r="14" spans="1:9" x14ac:dyDescent="0.25">
      <c r="F14" s="13" t="s">
        <v>398</v>
      </c>
      <c r="G14" s="14">
        <v>0</v>
      </c>
      <c r="H14" s="14">
        <v>17526.98</v>
      </c>
      <c r="I14" s="14">
        <v>0</v>
      </c>
    </row>
    <row r="15" spans="1:9" x14ac:dyDescent="0.25">
      <c r="F15" s="13" t="s">
        <v>397</v>
      </c>
      <c r="G15" s="15"/>
      <c r="H15" s="15"/>
      <c r="I15" s="14">
        <f>G14+H14+I14</f>
        <v>17526.98</v>
      </c>
    </row>
  </sheetData>
  <autoFilter ref="A2:I12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16" workbookViewId="0">
      <selection activeCell="G18" sqref="G18:I18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9" x14ac:dyDescent="0.25">
      <c r="A1" s="22" t="s">
        <v>396</v>
      </c>
      <c r="B1" s="22"/>
      <c r="C1" s="22"/>
      <c r="D1" s="22"/>
      <c r="E1" s="22"/>
      <c r="F1" s="22"/>
      <c r="G1" s="22"/>
      <c r="H1" s="22"/>
      <c r="I1" s="22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73.5" x14ac:dyDescent="0.25">
      <c r="A3" s="5" t="s">
        <v>350</v>
      </c>
      <c r="B3" s="5" t="s">
        <v>349</v>
      </c>
      <c r="C3" s="5" t="s">
        <v>11</v>
      </c>
      <c r="D3" s="5" t="s">
        <v>12</v>
      </c>
      <c r="E3" s="5" t="s">
        <v>338</v>
      </c>
      <c r="F3" s="5" t="s">
        <v>14</v>
      </c>
      <c r="G3" s="6">
        <v>0</v>
      </c>
      <c r="H3" s="6">
        <v>132.38</v>
      </c>
      <c r="I3" s="6">
        <v>0</v>
      </c>
    </row>
    <row r="4" spans="1:9" ht="94.5" x14ac:dyDescent="0.25">
      <c r="A4" s="5" t="s">
        <v>348</v>
      </c>
      <c r="B4" s="5" t="s">
        <v>347</v>
      </c>
      <c r="C4" s="5" t="s">
        <v>53</v>
      </c>
      <c r="D4" s="5" t="s">
        <v>54</v>
      </c>
      <c r="E4" s="5" t="s">
        <v>335</v>
      </c>
      <c r="F4" s="5" t="s">
        <v>14</v>
      </c>
      <c r="G4" s="6">
        <v>0</v>
      </c>
      <c r="H4" s="6">
        <v>0</v>
      </c>
      <c r="I4" s="6">
        <v>1235.26</v>
      </c>
    </row>
    <row r="5" spans="1:9" ht="73.5" x14ac:dyDescent="0.25">
      <c r="A5" s="5" t="s">
        <v>346</v>
      </c>
      <c r="B5" s="5" t="s">
        <v>345</v>
      </c>
      <c r="C5" s="5" t="s">
        <v>11</v>
      </c>
      <c r="D5" s="5" t="s">
        <v>12</v>
      </c>
      <c r="E5" s="5" t="s">
        <v>335</v>
      </c>
      <c r="F5" s="5" t="s">
        <v>14</v>
      </c>
      <c r="G5" s="6">
        <v>212</v>
      </c>
      <c r="H5" s="6">
        <v>0</v>
      </c>
      <c r="I5" s="6">
        <v>0</v>
      </c>
    </row>
    <row r="6" spans="1:9" ht="126" x14ac:dyDescent="0.25">
      <c r="A6" s="5" t="s">
        <v>344</v>
      </c>
      <c r="B6" s="5" t="s">
        <v>343</v>
      </c>
      <c r="C6" s="5" t="s">
        <v>58</v>
      </c>
      <c r="D6" s="5" t="s">
        <v>59</v>
      </c>
      <c r="E6" s="5" t="s">
        <v>29</v>
      </c>
      <c r="F6" s="5" t="s">
        <v>14</v>
      </c>
      <c r="G6" s="6">
        <v>0.19</v>
      </c>
      <c r="H6" s="6">
        <v>0</v>
      </c>
      <c r="I6" s="6">
        <v>0</v>
      </c>
    </row>
    <row r="7" spans="1:9" ht="63" x14ac:dyDescent="0.25">
      <c r="A7" s="5" t="s">
        <v>342</v>
      </c>
      <c r="B7" s="5" t="s">
        <v>341</v>
      </c>
      <c r="C7" s="5" t="s">
        <v>109</v>
      </c>
      <c r="D7" s="5" t="s">
        <v>110</v>
      </c>
      <c r="E7" s="5" t="s">
        <v>28</v>
      </c>
      <c r="F7" s="5" t="s">
        <v>14</v>
      </c>
      <c r="G7" s="6">
        <v>0</v>
      </c>
      <c r="H7" s="6">
        <v>4818.55</v>
      </c>
      <c r="I7" s="6">
        <v>0</v>
      </c>
    </row>
    <row r="8" spans="1:9" ht="52.5" x14ac:dyDescent="0.25">
      <c r="A8" s="5" t="s">
        <v>340</v>
      </c>
      <c r="B8" s="5" t="s">
        <v>339</v>
      </c>
      <c r="C8" s="5" t="s">
        <v>11</v>
      </c>
      <c r="D8" s="5" t="s">
        <v>12</v>
      </c>
      <c r="E8" s="5" t="s">
        <v>338</v>
      </c>
      <c r="F8" s="5" t="s">
        <v>14</v>
      </c>
      <c r="G8" s="6">
        <v>419</v>
      </c>
      <c r="H8" s="6">
        <v>0</v>
      </c>
      <c r="I8" s="6">
        <v>0</v>
      </c>
    </row>
    <row r="9" spans="1:9" ht="52.5" x14ac:dyDescent="0.25">
      <c r="A9" s="5" t="s">
        <v>337</v>
      </c>
      <c r="B9" s="5" t="s">
        <v>336</v>
      </c>
      <c r="C9" s="5" t="s">
        <v>11</v>
      </c>
      <c r="D9" s="5" t="s">
        <v>12</v>
      </c>
      <c r="E9" s="5" t="s">
        <v>335</v>
      </c>
      <c r="F9" s="5" t="s">
        <v>14</v>
      </c>
      <c r="G9" s="6">
        <v>8882</v>
      </c>
      <c r="H9" s="6">
        <v>0</v>
      </c>
      <c r="I9" s="6">
        <v>0</v>
      </c>
    </row>
    <row r="10" spans="1:9" ht="94.5" x14ac:dyDescent="0.25">
      <c r="A10" s="5" t="s">
        <v>334</v>
      </c>
      <c r="B10" s="5" t="s">
        <v>333</v>
      </c>
      <c r="C10" s="5" t="s">
        <v>53</v>
      </c>
      <c r="D10" s="5" t="s">
        <v>54</v>
      </c>
      <c r="E10" s="5" t="s">
        <v>332</v>
      </c>
      <c r="F10" s="5" t="s">
        <v>14</v>
      </c>
      <c r="G10" s="6">
        <v>0</v>
      </c>
      <c r="H10" s="6">
        <v>0.43</v>
      </c>
      <c r="I10" s="6">
        <v>0</v>
      </c>
    </row>
    <row r="11" spans="1:9" ht="94.5" x14ac:dyDescent="0.25">
      <c r="A11" s="5" t="s">
        <v>331</v>
      </c>
      <c r="B11" s="5" t="s">
        <v>330</v>
      </c>
      <c r="C11" s="5" t="s">
        <v>65</v>
      </c>
      <c r="D11" s="5" t="s">
        <v>66</v>
      </c>
      <c r="E11" s="5" t="s">
        <v>28</v>
      </c>
      <c r="F11" s="5" t="s">
        <v>14</v>
      </c>
      <c r="G11" s="6">
        <v>0</v>
      </c>
      <c r="H11" s="6">
        <v>0.61</v>
      </c>
      <c r="I11" s="6">
        <v>0</v>
      </c>
    </row>
    <row r="12" spans="1:9" ht="136.5" x14ac:dyDescent="0.25">
      <c r="A12" s="5" t="s">
        <v>331</v>
      </c>
      <c r="B12" s="5" t="s">
        <v>330</v>
      </c>
      <c r="C12" s="5" t="s">
        <v>85</v>
      </c>
      <c r="D12" s="5" t="s">
        <v>86</v>
      </c>
      <c r="E12" s="5" t="s">
        <v>28</v>
      </c>
      <c r="F12" s="5" t="s">
        <v>14</v>
      </c>
      <c r="G12" s="6">
        <v>0</v>
      </c>
      <c r="H12" s="6">
        <v>0</v>
      </c>
      <c r="I12" s="6">
        <v>500</v>
      </c>
    </row>
    <row r="13" spans="1:9" ht="136.5" x14ac:dyDescent="0.25">
      <c r="A13" s="5" t="s">
        <v>331</v>
      </c>
      <c r="B13" s="5" t="s">
        <v>330</v>
      </c>
      <c r="C13" s="5" t="s">
        <v>60</v>
      </c>
      <c r="D13" s="5" t="s">
        <v>61</v>
      </c>
      <c r="E13" s="5" t="s">
        <v>28</v>
      </c>
      <c r="F13" s="5" t="s">
        <v>62</v>
      </c>
      <c r="G13" s="6">
        <v>0</v>
      </c>
      <c r="H13" s="6">
        <v>1512.36</v>
      </c>
      <c r="I13" s="6">
        <v>0</v>
      </c>
    </row>
    <row r="14" spans="1:9" ht="126" x14ac:dyDescent="0.25">
      <c r="A14" s="5" t="s">
        <v>331</v>
      </c>
      <c r="B14" s="5" t="s">
        <v>330</v>
      </c>
      <c r="C14" s="5" t="s">
        <v>67</v>
      </c>
      <c r="D14" s="5" t="s">
        <v>68</v>
      </c>
      <c r="E14" s="5" t="s">
        <v>28</v>
      </c>
      <c r="F14" s="5" t="s">
        <v>14</v>
      </c>
      <c r="G14" s="6">
        <v>0</v>
      </c>
      <c r="H14" s="6">
        <v>50.89</v>
      </c>
      <c r="I14" s="6">
        <v>0</v>
      </c>
    </row>
    <row r="15" spans="1:9" ht="136.5" x14ac:dyDescent="0.25">
      <c r="A15" s="5" t="s">
        <v>331</v>
      </c>
      <c r="B15" s="5" t="s">
        <v>330</v>
      </c>
      <c r="C15" s="5" t="s">
        <v>63</v>
      </c>
      <c r="D15" s="5" t="s">
        <v>64</v>
      </c>
      <c r="E15" s="5" t="s">
        <v>28</v>
      </c>
      <c r="F15" s="5" t="s">
        <v>14</v>
      </c>
      <c r="G15" s="6">
        <v>0</v>
      </c>
      <c r="H15" s="6">
        <v>265.17</v>
      </c>
      <c r="I15" s="6">
        <v>0</v>
      </c>
    </row>
    <row r="16" spans="1:9" x14ac:dyDescent="0.25">
      <c r="F16" s="7"/>
      <c r="G16" s="8">
        <f>SUM(G3:G15)</f>
        <v>9513.19</v>
      </c>
      <c r="H16" s="8">
        <f t="shared" ref="H16:I16" si="0">SUM(H3:H15)</f>
        <v>6780.39</v>
      </c>
      <c r="I16" s="8">
        <f t="shared" si="0"/>
        <v>1735.26</v>
      </c>
    </row>
    <row r="17" spans="6:9" x14ac:dyDescent="0.25">
      <c r="F17" s="9" t="s">
        <v>397</v>
      </c>
      <c r="G17" s="10"/>
      <c r="H17" s="10"/>
      <c r="I17" s="10">
        <f>G16+H16+I16</f>
        <v>18028.84</v>
      </c>
    </row>
    <row r="18" spans="6:9" x14ac:dyDescent="0.25">
      <c r="F18" s="11"/>
      <c r="G18" s="12"/>
      <c r="H18" s="12"/>
      <c r="I18" s="12"/>
    </row>
    <row r="19" spans="6:9" x14ac:dyDescent="0.25">
      <c r="F19" s="13" t="s">
        <v>398</v>
      </c>
      <c r="G19" s="14">
        <v>0.19</v>
      </c>
      <c r="H19" s="14">
        <v>317.10000000000002</v>
      </c>
      <c r="I19" s="14">
        <v>1235.26</v>
      </c>
    </row>
    <row r="20" spans="6:9" x14ac:dyDescent="0.25">
      <c r="F20" s="13" t="s">
        <v>397</v>
      </c>
      <c r="G20" s="15"/>
      <c r="H20" s="15"/>
      <c r="I20" s="14">
        <f>G19+H19+I19</f>
        <v>1552.55</v>
      </c>
    </row>
  </sheetData>
  <autoFilter ref="A2:I17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22" workbookViewId="0">
      <selection activeCell="G26" sqref="G26:I26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9" x14ac:dyDescent="0.25">
      <c r="A1" s="22" t="s">
        <v>396</v>
      </c>
      <c r="B1" s="22"/>
      <c r="C1" s="22"/>
      <c r="D1" s="22"/>
      <c r="E1" s="22"/>
      <c r="F1" s="22"/>
      <c r="G1" s="22"/>
      <c r="H1" s="22"/>
      <c r="I1" s="22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94.5" x14ac:dyDescent="0.25">
      <c r="A3" s="5" t="s">
        <v>365</v>
      </c>
      <c r="B3" s="5" t="s">
        <v>364</v>
      </c>
      <c r="C3" s="5" t="s">
        <v>53</v>
      </c>
      <c r="D3" s="5" t="s">
        <v>54</v>
      </c>
      <c r="E3" s="5" t="s">
        <v>34</v>
      </c>
      <c r="F3" s="5" t="s">
        <v>14</v>
      </c>
      <c r="G3" s="6">
        <v>0</v>
      </c>
      <c r="H3" s="6">
        <v>5.0999999999999996</v>
      </c>
      <c r="I3" s="6">
        <v>0</v>
      </c>
    </row>
    <row r="4" spans="1:9" ht="126" x14ac:dyDescent="0.25">
      <c r="A4" s="5" t="s">
        <v>363</v>
      </c>
      <c r="B4" s="5" t="s">
        <v>362</v>
      </c>
      <c r="C4" s="5" t="s">
        <v>11</v>
      </c>
      <c r="D4" s="5" t="s">
        <v>12</v>
      </c>
      <c r="E4" s="5" t="s">
        <v>34</v>
      </c>
      <c r="F4" s="5" t="s">
        <v>14</v>
      </c>
      <c r="G4" s="6">
        <v>0</v>
      </c>
      <c r="H4" s="6">
        <v>433.87</v>
      </c>
      <c r="I4" s="6">
        <v>0</v>
      </c>
    </row>
    <row r="5" spans="1:9" ht="126" x14ac:dyDescent="0.25">
      <c r="A5" s="5" t="s">
        <v>361</v>
      </c>
      <c r="B5" s="5" t="s">
        <v>360</v>
      </c>
      <c r="C5" s="5" t="s">
        <v>67</v>
      </c>
      <c r="D5" s="5" t="s">
        <v>68</v>
      </c>
      <c r="E5" s="5" t="s">
        <v>145</v>
      </c>
      <c r="F5" s="5" t="s">
        <v>14</v>
      </c>
      <c r="G5" s="6">
        <v>246965.57</v>
      </c>
      <c r="H5" s="6">
        <v>134879.06</v>
      </c>
      <c r="I5" s="6">
        <v>0</v>
      </c>
    </row>
    <row r="6" spans="1:9" ht="126" x14ac:dyDescent="0.25">
      <c r="A6" s="5" t="s">
        <v>361</v>
      </c>
      <c r="B6" s="5" t="s">
        <v>360</v>
      </c>
      <c r="C6" s="5" t="s">
        <v>69</v>
      </c>
      <c r="D6" s="5" t="s">
        <v>70</v>
      </c>
      <c r="E6" s="5" t="s">
        <v>145</v>
      </c>
      <c r="F6" s="5" t="s">
        <v>14</v>
      </c>
      <c r="G6" s="6">
        <v>24622</v>
      </c>
      <c r="H6" s="6">
        <v>19736.62</v>
      </c>
      <c r="I6" s="6">
        <v>0</v>
      </c>
    </row>
    <row r="7" spans="1:9" ht="126" x14ac:dyDescent="0.25">
      <c r="A7" s="5" t="s">
        <v>361</v>
      </c>
      <c r="B7" s="5" t="s">
        <v>360</v>
      </c>
      <c r="C7" s="5" t="s">
        <v>77</v>
      </c>
      <c r="D7" s="5" t="s">
        <v>78</v>
      </c>
      <c r="E7" s="5" t="s">
        <v>145</v>
      </c>
      <c r="F7" s="5" t="s">
        <v>14</v>
      </c>
      <c r="G7" s="6">
        <v>24109.82</v>
      </c>
      <c r="H7" s="6">
        <v>10020.58</v>
      </c>
      <c r="I7" s="6">
        <v>600</v>
      </c>
    </row>
    <row r="8" spans="1:9" ht="126" x14ac:dyDescent="0.25">
      <c r="A8" s="5" t="s">
        <v>361</v>
      </c>
      <c r="B8" s="5" t="s">
        <v>360</v>
      </c>
      <c r="C8" s="5" t="s">
        <v>65</v>
      </c>
      <c r="D8" s="5" t="s">
        <v>66</v>
      </c>
      <c r="E8" s="5" t="s">
        <v>145</v>
      </c>
      <c r="F8" s="5" t="s">
        <v>14</v>
      </c>
      <c r="G8" s="6">
        <v>26177.75</v>
      </c>
      <c r="H8" s="6">
        <v>14345.13</v>
      </c>
      <c r="I8" s="6">
        <v>0</v>
      </c>
    </row>
    <row r="9" spans="1:9" ht="157.5" x14ac:dyDescent="0.25">
      <c r="A9" s="5" t="s">
        <v>361</v>
      </c>
      <c r="B9" s="5" t="s">
        <v>360</v>
      </c>
      <c r="C9" s="5" t="s">
        <v>87</v>
      </c>
      <c r="D9" s="5" t="s">
        <v>88</v>
      </c>
      <c r="E9" s="5" t="s">
        <v>145</v>
      </c>
      <c r="F9" s="5" t="s">
        <v>14</v>
      </c>
      <c r="G9" s="6">
        <v>0</v>
      </c>
      <c r="H9" s="6">
        <v>0</v>
      </c>
      <c r="I9" s="6">
        <v>2400</v>
      </c>
    </row>
    <row r="10" spans="1:9" ht="126" x14ac:dyDescent="0.25">
      <c r="A10" s="5" t="s">
        <v>361</v>
      </c>
      <c r="B10" s="5" t="s">
        <v>360</v>
      </c>
      <c r="C10" s="5" t="s">
        <v>58</v>
      </c>
      <c r="D10" s="5" t="s">
        <v>59</v>
      </c>
      <c r="E10" s="5" t="s">
        <v>145</v>
      </c>
      <c r="F10" s="5" t="s">
        <v>14</v>
      </c>
      <c r="G10" s="6">
        <v>296248.59000000003</v>
      </c>
      <c r="H10" s="6">
        <v>173946.11</v>
      </c>
      <c r="I10" s="6">
        <v>0</v>
      </c>
    </row>
    <row r="11" spans="1:9" ht="126" x14ac:dyDescent="0.25">
      <c r="A11" s="5" t="s">
        <v>361</v>
      </c>
      <c r="B11" s="5" t="s">
        <v>360</v>
      </c>
      <c r="C11" s="5" t="s">
        <v>79</v>
      </c>
      <c r="D11" s="5" t="s">
        <v>80</v>
      </c>
      <c r="E11" s="5" t="s">
        <v>145</v>
      </c>
      <c r="F11" s="5" t="s">
        <v>14</v>
      </c>
      <c r="G11" s="6">
        <v>18100.66</v>
      </c>
      <c r="H11" s="6">
        <v>11897.75</v>
      </c>
      <c r="I11" s="6">
        <v>0</v>
      </c>
    </row>
    <row r="12" spans="1:9" ht="126" x14ac:dyDescent="0.25">
      <c r="A12" s="5" t="s">
        <v>361</v>
      </c>
      <c r="B12" s="5" t="s">
        <v>360</v>
      </c>
      <c r="C12" s="5" t="s">
        <v>81</v>
      </c>
      <c r="D12" s="5" t="s">
        <v>82</v>
      </c>
      <c r="E12" s="5" t="s">
        <v>145</v>
      </c>
      <c r="F12" s="5" t="s">
        <v>14</v>
      </c>
      <c r="G12" s="6">
        <v>4234</v>
      </c>
      <c r="H12" s="6">
        <v>1947.13</v>
      </c>
      <c r="I12" s="6">
        <v>0</v>
      </c>
    </row>
    <row r="13" spans="1:9" ht="126" x14ac:dyDescent="0.25">
      <c r="A13" s="5" t="s">
        <v>361</v>
      </c>
      <c r="B13" s="5" t="s">
        <v>360</v>
      </c>
      <c r="C13" s="5" t="s">
        <v>71</v>
      </c>
      <c r="D13" s="5" t="s">
        <v>72</v>
      </c>
      <c r="E13" s="5" t="s">
        <v>145</v>
      </c>
      <c r="F13" s="5" t="s">
        <v>14</v>
      </c>
      <c r="G13" s="6">
        <v>0</v>
      </c>
      <c r="H13" s="6">
        <v>437.19</v>
      </c>
      <c r="I13" s="6">
        <v>0</v>
      </c>
    </row>
    <row r="14" spans="1:9" ht="136.5" x14ac:dyDescent="0.25">
      <c r="A14" s="5" t="s">
        <v>361</v>
      </c>
      <c r="B14" s="5" t="s">
        <v>360</v>
      </c>
      <c r="C14" s="5" t="s">
        <v>63</v>
      </c>
      <c r="D14" s="5" t="s">
        <v>64</v>
      </c>
      <c r="E14" s="5" t="s">
        <v>145</v>
      </c>
      <c r="F14" s="5" t="s">
        <v>14</v>
      </c>
      <c r="G14" s="6">
        <v>57251.12</v>
      </c>
      <c r="H14" s="6">
        <v>31267.439999999999</v>
      </c>
      <c r="I14" s="6">
        <v>0</v>
      </c>
    </row>
    <row r="15" spans="1:9" ht="136.5" x14ac:dyDescent="0.25">
      <c r="A15" s="5" t="s">
        <v>361</v>
      </c>
      <c r="B15" s="5" t="s">
        <v>360</v>
      </c>
      <c r="C15" s="5" t="s">
        <v>60</v>
      </c>
      <c r="D15" s="5" t="s">
        <v>61</v>
      </c>
      <c r="E15" s="5" t="s">
        <v>145</v>
      </c>
      <c r="F15" s="5" t="s">
        <v>62</v>
      </c>
      <c r="G15" s="6">
        <v>526867.04</v>
      </c>
      <c r="H15" s="6">
        <v>512161.18</v>
      </c>
      <c r="I15" s="6">
        <v>73495.199999999997</v>
      </c>
    </row>
    <row r="16" spans="1:9" ht="136.5" x14ac:dyDescent="0.25">
      <c r="A16" s="5" t="s">
        <v>361</v>
      </c>
      <c r="B16" s="5" t="s">
        <v>360</v>
      </c>
      <c r="C16" s="5" t="s">
        <v>83</v>
      </c>
      <c r="D16" s="5" t="s">
        <v>84</v>
      </c>
      <c r="E16" s="5" t="s">
        <v>145</v>
      </c>
      <c r="F16" s="5" t="s">
        <v>14</v>
      </c>
      <c r="G16" s="6">
        <v>64379.5</v>
      </c>
      <c r="H16" s="6">
        <v>36840.76</v>
      </c>
      <c r="I16" s="6">
        <v>0</v>
      </c>
    </row>
    <row r="17" spans="1:9" ht="94.5" x14ac:dyDescent="0.25">
      <c r="A17" s="5" t="s">
        <v>359</v>
      </c>
      <c r="B17" s="5" t="s">
        <v>358</v>
      </c>
      <c r="C17" s="5" t="s">
        <v>53</v>
      </c>
      <c r="D17" s="5" t="s">
        <v>54</v>
      </c>
      <c r="E17" s="5" t="s">
        <v>34</v>
      </c>
      <c r="F17" s="5" t="s">
        <v>14</v>
      </c>
      <c r="G17" s="6">
        <v>0</v>
      </c>
      <c r="H17" s="6">
        <v>0.28999999999999998</v>
      </c>
      <c r="I17" s="6">
        <v>0</v>
      </c>
    </row>
    <row r="18" spans="1:9" ht="136.5" x14ac:dyDescent="0.25">
      <c r="A18" s="5" t="s">
        <v>359</v>
      </c>
      <c r="B18" s="5" t="s">
        <v>358</v>
      </c>
      <c r="C18" s="5" t="s">
        <v>83</v>
      </c>
      <c r="D18" s="5" t="s">
        <v>84</v>
      </c>
      <c r="E18" s="5" t="s">
        <v>34</v>
      </c>
      <c r="F18" s="5" t="s">
        <v>14</v>
      </c>
      <c r="G18" s="6">
        <v>0</v>
      </c>
      <c r="H18" s="6">
        <v>0.01</v>
      </c>
      <c r="I18" s="6">
        <v>0</v>
      </c>
    </row>
    <row r="19" spans="1:9" ht="94.5" x14ac:dyDescent="0.25">
      <c r="A19" s="5" t="s">
        <v>357</v>
      </c>
      <c r="B19" s="5" t="s">
        <v>356</v>
      </c>
      <c r="C19" s="5" t="s">
        <v>53</v>
      </c>
      <c r="D19" s="5" t="s">
        <v>54</v>
      </c>
      <c r="E19" s="5" t="s">
        <v>34</v>
      </c>
      <c r="F19" s="5" t="s">
        <v>14</v>
      </c>
      <c r="G19" s="6">
        <v>0</v>
      </c>
      <c r="H19" s="6">
        <v>6.74</v>
      </c>
      <c r="I19" s="6">
        <v>0</v>
      </c>
    </row>
    <row r="20" spans="1:9" ht="126" x14ac:dyDescent="0.25">
      <c r="A20" s="5" t="s">
        <v>355</v>
      </c>
      <c r="B20" s="5" t="s">
        <v>354</v>
      </c>
      <c r="C20" s="5" t="s">
        <v>67</v>
      </c>
      <c r="D20" s="5" t="s">
        <v>68</v>
      </c>
      <c r="E20" s="5" t="s">
        <v>34</v>
      </c>
      <c r="F20" s="5" t="s">
        <v>14</v>
      </c>
      <c r="G20" s="6">
        <v>0</v>
      </c>
      <c r="H20" s="6">
        <v>15387.19</v>
      </c>
      <c r="I20" s="6">
        <v>0</v>
      </c>
    </row>
    <row r="21" spans="1:9" ht="94.5" x14ac:dyDescent="0.25">
      <c r="A21" s="5" t="s">
        <v>355</v>
      </c>
      <c r="B21" s="5" t="s">
        <v>354</v>
      </c>
      <c r="C21" s="5" t="s">
        <v>65</v>
      </c>
      <c r="D21" s="5" t="s">
        <v>66</v>
      </c>
      <c r="E21" s="5" t="s">
        <v>34</v>
      </c>
      <c r="F21" s="5" t="s">
        <v>14</v>
      </c>
      <c r="G21" s="6">
        <v>0</v>
      </c>
      <c r="H21" s="6">
        <v>339.65</v>
      </c>
      <c r="I21" s="6">
        <v>0</v>
      </c>
    </row>
    <row r="22" spans="1:9" ht="136.5" x14ac:dyDescent="0.25">
      <c r="A22" s="5" t="s">
        <v>355</v>
      </c>
      <c r="B22" s="5" t="s">
        <v>354</v>
      </c>
      <c r="C22" s="5" t="s">
        <v>63</v>
      </c>
      <c r="D22" s="5" t="s">
        <v>64</v>
      </c>
      <c r="E22" s="5" t="s">
        <v>34</v>
      </c>
      <c r="F22" s="5" t="s">
        <v>14</v>
      </c>
      <c r="G22" s="6">
        <v>0</v>
      </c>
      <c r="H22" s="6">
        <v>1083.44</v>
      </c>
      <c r="I22" s="6">
        <v>0</v>
      </c>
    </row>
    <row r="23" spans="1:9" ht="73.5" x14ac:dyDescent="0.25">
      <c r="A23" s="5" t="s">
        <v>353</v>
      </c>
      <c r="B23" s="5" t="s">
        <v>352</v>
      </c>
      <c r="C23" s="5" t="s">
        <v>11</v>
      </c>
      <c r="D23" s="5" t="s">
        <v>12</v>
      </c>
      <c r="E23" s="5" t="s">
        <v>351</v>
      </c>
      <c r="F23" s="5" t="s">
        <v>14</v>
      </c>
      <c r="G23" s="6">
        <v>0</v>
      </c>
      <c r="H23" s="6">
        <v>170.31</v>
      </c>
      <c r="I23" s="6">
        <v>0</v>
      </c>
    </row>
    <row r="24" spans="1:9" x14ac:dyDescent="0.25">
      <c r="F24" s="7"/>
      <c r="G24" s="8">
        <f>SUM(G3:G23)</f>
        <v>1288956.05</v>
      </c>
      <c r="H24" s="8">
        <f t="shared" ref="H24:I24" si="0">SUM(H3:H23)</f>
        <v>964905.54999999993</v>
      </c>
      <c r="I24" s="8">
        <f t="shared" si="0"/>
        <v>76495.199999999997</v>
      </c>
    </row>
    <row r="25" spans="1:9" x14ac:dyDescent="0.25">
      <c r="F25" s="9" t="s">
        <v>397</v>
      </c>
      <c r="G25" s="10"/>
      <c r="H25" s="10"/>
      <c r="I25" s="10">
        <f>G24+H24+I24</f>
        <v>2330356.8000000003</v>
      </c>
    </row>
    <row r="26" spans="1:9" x14ac:dyDescent="0.25">
      <c r="F26" s="11"/>
      <c r="G26" s="12"/>
      <c r="H26" s="12"/>
      <c r="I26" s="12"/>
    </row>
    <row r="27" spans="1:9" x14ac:dyDescent="0.25">
      <c r="F27" s="13" t="s">
        <v>398</v>
      </c>
      <c r="G27" s="14">
        <v>709123.19</v>
      </c>
      <c r="H27" s="14">
        <v>419998.67</v>
      </c>
      <c r="I27" s="14">
        <v>0</v>
      </c>
    </row>
    <row r="28" spans="1:9" x14ac:dyDescent="0.25">
      <c r="F28" s="13" t="s">
        <v>397</v>
      </c>
      <c r="G28" s="15"/>
      <c r="H28" s="15"/>
      <c r="I28" s="14">
        <f>G27+H27+I27</f>
        <v>1129121.8599999999</v>
      </c>
    </row>
  </sheetData>
  <autoFilter ref="A2:I25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28" workbookViewId="0">
      <selection activeCell="G29" sqref="G29:I29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9" x14ac:dyDescent="0.25">
      <c r="A1" s="22" t="s">
        <v>396</v>
      </c>
      <c r="B1" s="22"/>
      <c r="C1" s="22"/>
      <c r="D1" s="22"/>
      <c r="E1" s="22"/>
      <c r="F1" s="22"/>
      <c r="G1" s="22"/>
      <c r="H1" s="22"/>
      <c r="I1" s="22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26" x14ac:dyDescent="0.25">
      <c r="A3" s="5" t="s">
        <v>395</v>
      </c>
      <c r="B3" s="5" t="s">
        <v>394</v>
      </c>
      <c r="C3" s="5" t="s">
        <v>71</v>
      </c>
      <c r="D3" s="5" t="s">
        <v>72</v>
      </c>
      <c r="E3" s="5" t="s">
        <v>30</v>
      </c>
      <c r="F3" s="5" t="s">
        <v>14</v>
      </c>
      <c r="G3" s="6">
        <v>0</v>
      </c>
      <c r="H3" s="6">
        <v>226.59</v>
      </c>
      <c r="I3" s="6">
        <v>0</v>
      </c>
    </row>
    <row r="4" spans="1:9" ht="73.5" x14ac:dyDescent="0.25">
      <c r="A4" s="5" t="s">
        <v>391</v>
      </c>
      <c r="B4" s="5" t="s">
        <v>390</v>
      </c>
      <c r="C4" s="5" t="s">
        <v>75</v>
      </c>
      <c r="D4" s="5" t="s">
        <v>76</v>
      </c>
      <c r="E4" s="5" t="s">
        <v>380</v>
      </c>
      <c r="F4" s="5" t="s">
        <v>14</v>
      </c>
      <c r="G4" s="6">
        <v>0</v>
      </c>
      <c r="H4" s="6">
        <v>0.64</v>
      </c>
      <c r="I4" s="6">
        <v>0</v>
      </c>
    </row>
    <row r="5" spans="1:9" ht="73.5" x14ac:dyDescent="0.25">
      <c r="A5" s="5" t="s">
        <v>391</v>
      </c>
      <c r="B5" s="5" t="s">
        <v>390</v>
      </c>
      <c r="C5" s="5" t="s">
        <v>75</v>
      </c>
      <c r="D5" s="5" t="s">
        <v>76</v>
      </c>
      <c r="E5" s="5" t="s">
        <v>393</v>
      </c>
      <c r="F5" s="5" t="s">
        <v>14</v>
      </c>
      <c r="G5" s="6">
        <v>0</v>
      </c>
      <c r="H5" s="6">
        <v>0.13</v>
      </c>
      <c r="I5" s="6">
        <v>0</v>
      </c>
    </row>
    <row r="6" spans="1:9" ht="73.5" x14ac:dyDescent="0.25">
      <c r="A6" s="5" t="s">
        <v>391</v>
      </c>
      <c r="B6" s="5" t="s">
        <v>390</v>
      </c>
      <c r="C6" s="5" t="s">
        <v>75</v>
      </c>
      <c r="D6" s="5" t="s">
        <v>76</v>
      </c>
      <c r="E6" s="5" t="s">
        <v>392</v>
      </c>
      <c r="F6" s="5" t="s">
        <v>14</v>
      </c>
      <c r="G6" s="6">
        <v>0</v>
      </c>
      <c r="H6" s="6">
        <v>0.56999999999999995</v>
      </c>
      <c r="I6" s="6">
        <v>0</v>
      </c>
    </row>
    <row r="7" spans="1:9" ht="73.5" x14ac:dyDescent="0.25">
      <c r="A7" s="5" t="s">
        <v>391</v>
      </c>
      <c r="B7" s="5" t="s">
        <v>390</v>
      </c>
      <c r="C7" s="5" t="s">
        <v>75</v>
      </c>
      <c r="D7" s="5" t="s">
        <v>76</v>
      </c>
      <c r="E7" s="5" t="s">
        <v>31</v>
      </c>
      <c r="F7" s="5" t="s">
        <v>14</v>
      </c>
      <c r="G7" s="6">
        <v>0</v>
      </c>
      <c r="H7" s="6">
        <v>2.65</v>
      </c>
      <c r="I7" s="6">
        <v>0</v>
      </c>
    </row>
    <row r="8" spans="1:9" ht="73.5" x14ac:dyDescent="0.25">
      <c r="A8" s="5" t="s">
        <v>391</v>
      </c>
      <c r="B8" s="5" t="s">
        <v>390</v>
      </c>
      <c r="C8" s="5" t="s">
        <v>75</v>
      </c>
      <c r="D8" s="5" t="s">
        <v>76</v>
      </c>
      <c r="E8" s="5" t="s">
        <v>146</v>
      </c>
      <c r="F8" s="5" t="s">
        <v>14</v>
      </c>
      <c r="G8" s="6">
        <v>0</v>
      </c>
      <c r="H8" s="6">
        <v>90.28</v>
      </c>
      <c r="I8" s="6">
        <v>0</v>
      </c>
    </row>
    <row r="9" spans="1:9" ht="73.5" x14ac:dyDescent="0.25">
      <c r="A9" s="5" t="s">
        <v>391</v>
      </c>
      <c r="B9" s="5" t="s">
        <v>390</v>
      </c>
      <c r="C9" s="5" t="s">
        <v>75</v>
      </c>
      <c r="D9" s="5" t="s">
        <v>76</v>
      </c>
      <c r="E9" s="5" t="s">
        <v>371</v>
      </c>
      <c r="F9" s="5" t="s">
        <v>14</v>
      </c>
      <c r="G9" s="6">
        <v>0</v>
      </c>
      <c r="H9" s="6">
        <v>25.02</v>
      </c>
      <c r="I9" s="6">
        <v>0</v>
      </c>
    </row>
    <row r="10" spans="1:9" ht="73.5" x14ac:dyDescent="0.25">
      <c r="A10" s="5" t="s">
        <v>391</v>
      </c>
      <c r="B10" s="5" t="s">
        <v>390</v>
      </c>
      <c r="C10" s="5" t="s">
        <v>75</v>
      </c>
      <c r="D10" s="5" t="s">
        <v>76</v>
      </c>
      <c r="E10" s="5" t="s">
        <v>383</v>
      </c>
      <c r="F10" s="5" t="s">
        <v>14</v>
      </c>
      <c r="G10" s="6">
        <v>0</v>
      </c>
      <c r="H10" s="6">
        <v>0.71</v>
      </c>
      <c r="I10" s="6">
        <v>0</v>
      </c>
    </row>
    <row r="11" spans="1:9" ht="84" x14ac:dyDescent="0.25">
      <c r="A11" s="5" t="s">
        <v>389</v>
      </c>
      <c r="B11" s="5" t="s">
        <v>388</v>
      </c>
      <c r="C11" s="5" t="s">
        <v>11</v>
      </c>
      <c r="D11" s="5" t="s">
        <v>12</v>
      </c>
      <c r="E11" s="5" t="s">
        <v>30</v>
      </c>
      <c r="F11" s="5" t="s">
        <v>14</v>
      </c>
      <c r="G11" s="6">
        <v>0</v>
      </c>
      <c r="H11" s="6">
        <v>1.64</v>
      </c>
      <c r="I11" s="6">
        <v>0</v>
      </c>
    </row>
    <row r="12" spans="1:9" ht="84" x14ac:dyDescent="0.25">
      <c r="A12" s="5" t="s">
        <v>387</v>
      </c>
      <c r="B12" s="5" t="s">
        <v>386</v>
      </c>
      <c r="C12" s="5" t="s">
        <v>11</v>
      </c>
      <c r="D12" s="5" t="s">
        <v>12</v>
      </c>
      <c r="E12" s="5" t="s">
        <v>380</v>
      </c>
      <c r="F12" s="5" t="s">
        <v>14</v>
      </c>
      <c r="G12" s="6">
        <v>0</v>
      </c>
      <c r="H12" s="6">
        <v>9.02</v>
      </c>
      <c r="I12" s="6">
        <v>0</v>
      </c>
    </row>
    <row r="13" spans="1:9" ht="84" x14ac:dyDescent="0.25">
      <c r="A13" s="5" t="s">
        <v>385</v>
      </c>
      <c r="B13" s="5" t="s">
        <v>384</v>
      </c>
      <c r="C13" s="5" t="s">
        <v>11</v>
      </c>
      <c r="D13" s="5" t="s">
        <v>12</v>
      </c>
      <c r="E13" s="5" t="s">
        <v>383</v>
      </c>
      <c r="F13" s="5" t="s">
        <v>14</v>
      </c>
      <c r="G13" s="6">
        <v>0</v>
      </c>
      <c r="H13" s="6">
        <v>71.23</v>
      </c>
      <c r="I13" s="6">
        <v>0</v>
      </c>
    </row>
    <row r="14" spans="1:9" ht="136.5" x14ac:dyDescent="0.25">
      <c r="A14" s="5" t="s">
        <v>382</v>
      </c>
      <c r="B14" s="5" t="s">
        <v>381</v>
      </c>
      <c r="C14" s="5" t="s">
        <v>60</v>
      </c>
      <c r="D14" s="5" t="s">
        <v>61</v>
      </c>
      <c r="E14" s="5" t="s">
        <v>380</v>
      </c>
      <c r="F14" s="5" t="s">
        <v>62</v>
      </c>
      <c r="G14" s="6">
        <v>0</v>
      </c>
      <c r="H14" s="6">
        <v>0.09</v>
      </c>
      <c r="I14" s="6">
        <v>0</v>
      </c>
    </row>
    <row r="15" spans="1:9" ht="73.5" x14ac:dyDescent="0.25">
      <c r="A15" s="5" t="s">
        <v>382</v>
      </c>
      <c r="B15" s="5" t="s">
        <v>381</v>
      </c>
      <c r="C15" s="5" t="s">
        <v>11</v>
      </c>
      <c r="D15" s="5" t="s">
        <v>12</v>
      </c>
      <c r="E15" s="5" t="s">
        <v>380</v>
      </c>
      <c r="F15" s="5" t="s">
        <v>14</v>
      </c>
      <c r="G15" s="6">
        <v>0</v>
      </c>
      <c r="H15" s="6">
        <v>8.23</v>
      </c>
      <c r="I15" s="6">
        <v>0</v>
      </c>
    </row>
    <row r="16" spans="1:9" ht="136.5" x14ac:dyDescent="0.25">
      <c r="A16" s="5" t="s">
        <v>379</v>
      </c>
      <c r="B16" s="5" t="s">
        <v>378</v>
      </c>
      <c r="C16" s="5" t="s">
        <v>63</v>
      </c>
      <c r="D16" s="5" t="s">
        <v>64</v>
      </c>
      <c r="E16" s="5" t="s">
        <v>377</v>
      </c>
      <c r="F16" s="5" t="s">
        <v>14</v>
      </c>
      <c r="G16" s="6">
        <v>0</v>
      </c>
      <c r="H16" s="6">
        <v>483.77</v>
      </c>
      <c r="I16" s="6">
        <v>0</v>
      </c>
    </row>
    <row r="17" spans="1:9" ht="94.5" x14ac:dyDescent="0.25">
      <c r="A17" s="5" t="s">
        <v>379</v>
      </c>
      <c r="B17" s="5" t="s">
        <v>378</v>
      </c>
      <c r="C17" s="5" t="s">
        <v>65</v>
      </c>
      <c r="D17" s="5" t="s">
        <v>66</v>
      </c>
      <c r="E17" s="5" t="s">
        <v>377</v>
      </c>
      <c r="F17" s="5" t="s">
        <v>14</v>
      </c>
      <c r="G17" s="6">
        <v>0</v>
      </c>
      <c r="H17" s="6">
        <v>211.45</v>
      </c>
      <c r="I17" s="6">
        <v>0</v>
      </c>
    </row>
    <row r="18" spans="1:9" ht="136.5" x14ac:dyDescent="0.25">
      <c r="A18" s="5" t="s">
        <v>379</v>
      </c>
      <c r="B18" s="5" t="s">
        <v>378</v>
      </c>
      <c r="C18" s="5" t="s">
        <v>60</v>
      </c>
      <c r="D18" s="5" t="s">
        <v>61</v>
      </c>
      <c r="E18" s="5" t="s">
        <v>377</v>
      </c>
      <c r="F18" s="5" t="s">
        <v>62</v>
      </c>
      <c r="G18" s="6">
        <v>0</v>
      </c>
      <c r="H18" s="6">
        <v>470.53</v>
      </c>
      <c r="I18" s="6">
        <v>0</v>
      </c>
    </row>
    <row r="19" spans="1:9" ht="126" x14ac:dyDescent="0.25">
      <c r="A19" s="5" t="s">
        <v>379</v>
      </c>
      <c r="B19" s="5" t="s">
        <v>378</v>
      </c>
      <c r="C19" s="5" t="s">
        <v>67</v>
      </c>
      <c r="D19" s="5" t="s">
        <v>68</v>
      </c>
      <c r="E19" s="5" t="s">
        <v>377</v>
      </c>
      <c r="F19" s="5" t="s">
        <v>14</v>
      </c>
      <c r="G19" s="6">
        <v>0</v>
      </c>
      <c r="H19" s="6">
        <v>2385.96</v>
      </c>
      <c r="I19" s="6">
        <v>0</v>
      </c>
    </row>
    <row r="20" spans="1:9" ht="73.5" x14ac:dyDescent="0.25">
      <c r="A20" s="5" t="s">
        <v>376</v>
      </c>
      <c r="B20" s="5" t="s">
        <v>375</v>
      </c>
      <c r="C20" s="5" t="s">
        <v>11</v>
      </c>
      <c r="D20" s="5" t="s">
        <v>12</v>
      </c>
      <c r="E20" s="5" t="s">
        <v>374</v>
      </c>
      <c r="F20" s="5" t="s">
        <v>14</v>
      </c>
      <c r="G20" s="6">
        <v>5164</v>
      </c>
      <c r="H20" s="6">
        <v>495.88</v>
      </c>
      <c r="I20" s="6">
        <v>0</v>
      </c>
    </row>
    <row r="21" spans="1:9" ht="73.5" x14ac:dyDescent="0.25">
      <c r="A21" s="5" t="s">
        <v>373</v>
      </c>
      <c r="B21" s="5" t="s">
        <v>372</v>
      </c>
      <c r="C21" s="5" t="s">
        <v>11</v>
      </c>
      <c r="D21" s="5" t="s">
        <v>12</v>
      </c>
      <c r="E21" s="5" t="s">
        <v>371</v>
      </c>
      <c r="F21" s="5" t="s">
        <v>14</v>
      </c>
      <c r="G21" s="6">
        <v>63</v>
      </c>
      <c r="H21" s="6">
        <v>0</v>
      </c>
      <c r="I21" s="6">
        <v>0</v>
      </c>
    </row>
    <row r="22" spans="1:9" ht="94.5" x14ac:dyDescent="0.25">
      <c r="A22" s="5" t="s">
        <v>370</v>
      </c>
      <c r="B22" s="5" t="s">
        <v>369</v>
      </c>
      <c r="C22" s="5" t="s">
        <v>65</v>
      </c>
      <c r="D22" s="5" t="s">
        <v>66</v>
      </c>
      <c r="E22" s="5" t="s">
        <v>368</v>
      </c>
      <c r="F22" s="5" t="s">
        <v>14</v>
      </c>
      <c r="G22" s="6">
        <v>0</v>
      </c>
      <c r="H22" s="6">
        <v>0.13</v>
      </c>
      <c r="I22" s="6">
        <v>0</v>
      </c>
    </row>
    <row r="23" spans="1:9" ht="126" x14ac:dyDescent="0.25">
      <c r="A23" s="5" t="s">
        <v>370</v>
      </c>
      <c r="B23" s="5" t="s">
        <v>369</v>
      </c>
      <c r="C23" s="5" t="s">
        <v>67</v>
      </c>
      <c r="D23" s="5" t="s">
        <v>68</v>
      </c>
      <c r="E23" s="5" t="s">
        <v>368</v>
      </c>
      <c r="F23" s="5" t="s">
        <v>14</v>
      </c>
      <c r="G23" s="6">
        <v>0</v>
      </c>
      <c r="H23" s="6">
        <v>565.96</v>
      </c>
      <c r="I23" s="6">
        <v>0</v>
      </c>
    </row>
    <row r="24" spans="1:9" ht="136.5" x14ac:dyDescent="0.25">
      <c r="A24" s="5" t="s">
        <v>370</v>
      </c>
      <c r="B24" s="5" t="s">
        <v>369</v>
      </c>
      <c r="C24" s="5" t="s">
        <v>60</v>
      </c>
      <c r="D24" s="5" t="s">
        <v>61</v>
      </c>
      <c r="E24" s="5" t="s">
        <v>368</v>
      </c>
      <c r="F24" s="5" t="s">
        <v>62</v>
      </c>
      <c r="G24" s="6">
        <v>0</v>
      </c>
      <c r="H24" s="6">
        <v>53.45</v>
      </c>
      <c r="I24" s="6">
        <v>0</v>
      </c>
    </row>
    <row r="25" spans="1:9" ht="73.5" x14ac:dyDescent="0.25">
      <c r="A25" s="5" t="s">
        <v>367</v>
      </c>
      <c r="B25" s="5" t="s">
        <v>366</v>
      </c>
      <c r="C25" s="5" t="s">
        <v>11</v>
      </c>
      <c r="D25" s="5" t="s">
        <v>12</v>
      </c>
      <c r="E25" s="5" t="s">
        <v>30</v>
      </c>
      <c r="F25" s="5" t="s">
        <v>14</v>
      </c>
      <c r="G25" s="6">
        <v>1997.94</v>
      </c>
      <c r="H25" s="6">
        <v>218.3</v>
      </c>
      <c r="I25" s="6">
        <v>0</v>
      </c>
    </row>
    <row r="26" spans="1:9" ht="136.5" x14ac:dyDescent="0.25">
      <c r="A26" s="5" t="s">
        <v>367</v>
      </c>
      <c r="B26" s="5" t="s">
        <v>366</v>
      </c>
      <c r="C26" s="5" t="s">
        <v>60</v>
      </c>
      <c r="D26" s="5" t="s">
        <v>61</v>
      </c>
      <c r="E26" s="5" t="s">
        <v>30</v>
      </c>
      <c r="F26" s="5" t="s">
        <v>62</v>
      </c>
      <c r="G26" s="6">
        <v>0</v>
      </c>
      <c r="H26" s="6">
        <v>2</v>
      </c>
      <c r="I26" s="6">
        <v>0</v>
      </c>
    </row>
    <row r="27" spans="1:9" x14ac:dyDescent="0.25">
      <c r="F27" s="7"/>
      <c r="G27" s="8">
        <f>SUM(G3:G26)</f>
        <v>7224.9400000000005</v>
      </c>
      <c r="H27" s="8">
        <f t="shared" ref="H27:I27" si="0">SUM(H3:H26)</f>
        <v>5324.2300000000005</v>
      </c>
      <c r="I27" s="8">
        <f t="shared" si="0"/>
        <v>0</v>
      </c>
    </row>
    <row r="28" spans="1:9" x14ac:dyDescent="0.25">
      <c r="F28" s="9" t="s">
        <v>397</v>
      </c>
      <c r="G28" s="10"/>
      <c r="H28" s="10"/>
      <c r="I28" s="10">
        <f>G27+H27+I27</f>
        <v>12549.170000000002</v>
      </c>
    </row>
    <row r="29" spans="1:9" x14ac:dyDescent="0.25">
      <c r="F29" s="11"/>
      <c r="G29" s="12"/>
      <c r="H29" s="12"/>
      <c r="I29" s="12"/>
    </row>
    <row r="30" spans="1:9" x14ac:dyDescent="0.25">
      <c r="F30" s="13" t="s">
        <v>398</v>
      </c>
      <c r="G30" s="14">
        <v>0</v>
      </c>
      <c r="H30" s="14">
        <v>3647.27</v>
      </c>
      <c r="I30" s="14">
        <v>0</v>
      </c>
    </row>
    <row r="31" spans="1:9" x14ac:dyDescent="0.25">
      <c r="F31" s="13" t="s">
        <v>397</v>
      </c>
      <c r="G31" s="15"/>
      <c r="H31" s="15"/>
      <c r="I31" s="14">
        <f>G30+H30+I30</f>
        <v>3647.27</v>
      </c>
    </row>
  </sheetData>
  <autoFilter ref="A2:I28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19" workbookViewId="0">
      <selection activeCell="F21" sqref="F21:I25"/>
    </sheetView>
  </sheetViews>
  <sheetFormatPr defaultRowHeight="15" x14ac:dyDescent="0.25"/>
  <cols>
    <col min="1" max="1" width="13.7109375" customWidth="1"/>
    <col min="2" max="2" width="24.42578125" customWidth="1"/>
    <col min="3" max="3" width="20.7109375" customWidth="1"/>
    <col min="4" max="4" width="27.28515625" customWidth="1"/>
    <col min="7" max="7" width="12" customWidth="1"/>
    <col min="8" max="8" width="11.7109375" customWidth="1"/>
    <col min="9" max="9" width="13.42578125" customWidth="1"/>
  </cols>
  <sheetData>
    <row r="1" spans="1:9" x14ac:dyDescent="0.25">
      <c r="A1" s="22" t="s">
        <v>396</v>
      </c>
      <c r="B1" s="22"/>
      <c r="C1" s="22"/>
      <c r="D1" s="22"/>
      <c r="E1" s="22"/>
      <c r="F1" s="22"/>
      <c r="G1" s="22"/>
      <c r="H1" s="22"/>
      <c r="I1" s="22"/>
    </row>
    <row r="2" spans="1:9" ht="42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73.5" x14ac:dyDescent="0.25">
      <c r="A3" s="5" t="s">
        <v>142</v>
      </c>
      <c r="B3" s="5" t="s">
        <v>143</v>
      </c>
      <c r="C3" s="5" t="s">
        <v>109</v>
      </c>
      <c r="D3" s="5" t="s">
        <v>110</v>
      </c>
      <c r="E3" s="5" t="s">
        <v>42</v>
      </c>
      <c r="F3" s="5" t="s">
        <v>14</v>
      </c>
      <c r="G3" s="18">
        <v>66833.679999999993</v>
      </c>
      <c r="H3" s="18">
        <v>25309.9</v>
      </c>
      <c r="I3" s="18">
        <v>0</v>
      </c>
    </row>
    <row r="4" spans="1:9" ht="52.5" x14ac:dyDescent="0.25">
      <c r="A4" s="5" t="s">
        <v>125</v>
      </c>
      <c r="B4" s="5" t="s">
        <v>126</v>
      </c>
      <c r="C4" s="5" t="s">
        <v>11</v>
      </c>
      <c r="D4" s="5" t="s">
        <v>12</v>
      </c>
      <c r="E4" s="5" t="s">
        <v>24</v>
      </c>
      <c r="F4" s="5" t="s">
        <v>14</v>
      </c>
      <c r="G4" s="18">
        <v>84967.43</v>
      </c>
      <c r="H4" s="18">
        <v>26622.6</v>
      </c>
      <c r="I4" s="18">
        <v>0</v>
      </c>
    </row>
    <row r="5" spans="1:9" ht="42" x14ac:dyDescent="0.25">
      <c r="A5" s="5" t="s">
        <v>97</v>
      </c>
      <c r="B5" s="5" t="s">
        <v>98</v>
      </c>
      <c r="C5" s="5" t="s">
        <v>11</v>
      </c>
      <c r="D5" s="5" t="s">
        <v>12</v>
      </c>
      <c r="E5" s="5" t="s">
        <v>99</v>
      </c>
      <c r="F5" s="5" t="s">
        <v>14</v>
      </c>
      <c r="G5" s="18">
        <v>1151464</v>
      </c>
      <c r="H5" s="18">
        <v>21493.99</v>
      </c>
      <c r="I5" s="18">
        <v>0</v>
      </c>
    </row>
    <row r="6" spans="1:9" ht="84" x14ac:dyDescent="0.25">
      <c r="A6" s="5" t="s">
        <v>123</v>
      </c>
      <c r="B6" s="5" t="s">
        <v>124</v>
      </c>
      <c r="C6" s="5" t="s">
        <v>67</v>
      </c>
      <c r="D6" s="5" t="s">
        <v>68</v>
      </c>
      <c r="E6" s="5" t="s">
        <v>36</v>
      </c>
      <c r="F6" s="5" t="s">
        <v>14</v>
      </c>
      <c r="G6" s="18">
        <v>0</v>
      </c>
      <c r="H6" s="18">
        <v>1.7</v>
      </c>
      <c r="I6" s="18">
        <v>0</v>
      </c>
    </row>
    <row r="7" spans="1:9" ht="52.5" x14ac:dyDescent="0.25">
      <c r="A7" s="5" t="s">
        <v>123</v>
      </c>
      <c r="B7" s="5" t="s">
        <v>124</v>
      </c>
      <c r="C7" s="5" t="s">
        <v>11</v>
      </c>
      <c r="D7" s="5" t="s">
        <v>12</v>
      </c>
      <c r="E7" s="5" t="s">
        <v>36</v>
      </c>
      <c r="F7" s="5" t="s">
        <v>14</v>
      </c>
      <c r="G7" s="18">
        <v>0</v>
      </c>
      <c r="H7" s="18">
        <v>220263.01</v>
      </c>
      <c r="I7" s="18">
        <v>0</v>
      </c>
    </row>
    <row r="8" spans="1:9" ht="52.5" x14ac:dyDescent="0.25">
      <c r="A8" s="5" t="s">
        <v>121</v>
      </c>
      <c r="B8" s="5" t="s">
        <v>122</v>
      </c>
      <c r="C8" s="5" t="s">
        <v>11</v>
      </c>
      <c r="D8" s="5" t="s">
        <v>12</v>
      </c>
      <c r="E8" s="5" t="s">
        <v>15</v>
      </c>
      <c r="F8" s="5" t="s">
        <v>14</v>
      </c>
      <c r="G8" s="18">
        <v>361813.87</v>
      </c>
      <c r="H8" s="18">
        <v>70994.47</v>
      </c>
      <c r="I8" s="18">
        <v>0</v>
      </c>
    </row>
    <row r="9" spans="1:9" ht="52.5" x14ac:dyDescent="0.25">
      <c r="A9" s="5" t="s">
        <v>121</v>
      </c>
      <c r="B9" s="5" t="s">
        <v>122</v>
      </c>
      <c r="C9" s="5" t="s">
        <v>11</v>
      </c>
      <c r="D9" s="5" t="s">
        <v>12</v>
      </c>
      <c r="E9" s="5" t="s">
        <v>13</v>
      </c>
      <c r="F9" s="5" t="s">
        <v>14</v>
      </c>
      <c r="G9" s="18">
        <v>0</v>
      </c>
      <c r="H9" s="18">
        <v>85597.7</v>
      </c>
      <c r="I9" s="18">
        <v>0</v>
      </c>
    </row>
    <row r="10" spans="1:9" ht="52.5" x14ac:dyDescent="0.25">
      <c r="A10" s="5" t="s">
        <v>121</v>
      </c>
      <c r="B10" s="5" t="s">
        <v>122</v>
      </c>
      <c r="C10" s="5" t="s">
        <v>11</v>
      </c>
      <c r="D10" s="5" t="s">
        <v>12</v>
      </c>
      <c r="E10" s="5" t="s">
        <v>17</v>
      </c>
      <c r="F10" s="5" t="s">
        <v>14</v>
      </c>
      <c r="G10" s="18">
        <v>0</v>
      </c>
      <c r="H10" s="18">
        <v>11.26</v>
      </c>
      <c r="I10" s="18">
        <v>0</v>
      </c>
    </row>
    <row r="11" spans="1:9" ht="52.5" x14ac:dyDescent="0.25">
      <c r="A11" s="5" t="s">
        <v>49</v>
      </c>
      <c r="B11" s="5" t="s">
        <v>50</v>
      </c>
      <c r="C11" s="5" t="s">
        <v>11</v>
      </c>
      <c r="D11" s="5" t="s">
        <v>12</v>
      </c>
      <c r="E11" s="5" t="s">
        <v>22</v>
      </c>
      <c r="F11" s="5" t="s">
        <v>14</v>
      </c>
      <c r="G11" s="18">
        <v>583306.12</v>
      </c>
      <c r="H11" s="18">
        <v>13278.4</v>
      </c>
      <c r="I11" s="18">
        <v>0</v>
      </c>
    </row>
    <row r="12" spans="1:9" ht="52.5" x14ac:dyDescent="0.25">
      <c r="A12" s="5" t="s">
        <v>153</v>
      </c>
      <c r="B12" s="5" t="s">
        <v>154</v>
      </c>
      <c r="C12" s="5" t="s">
        <v>11</v>
      </c>
      <c r="D12" s="5" t="s">
        <v>12</v>
      </c>
      <c r="E12" s="5" t="s">
        <v>42</v>
      </c>
      <c r="F12" s="5" t="s">
        <v>14</v>
      </c>
      <c r="G12" s="18">
        <v>0</v>
      </c>
      <c r="H12" s="18">
        <v>48666.1</v>
      </c>
      <c r="I12" s="18">
        <v>0</v>
      </c>
    </row>
    <row r="13" spans="1:9" ht="52.5" x14ac:dyDescent="0.25">
      <c r="A13" s="5" t="s">
        <v>147</v>
      </c>
      <c r="B13" s="5" t="s">
        <v>148</v>
      </c>
      <c r="C13" s="5" t="s">
        <v>11</v>
      </c>
      <c r="D13" s="5" t="s">
        <v>12</v>
      </c>
      <c r="E13" s="5" t="s">
        <v>32</v>
      </c>
      <c r="F13" s="5" t="s">
        <v>14</v>
      </c>
      <c r="G13" s="18">
        <v>0</v>
      </c>
      <c r="H13" s="18">
        <v>200</v>
      </c>
      <c r="I13" s="18">
        <v>0</v>
      </c>
    </row>
    <row r="14" spans="1:9" ht="73.5" x14ac:dyDescent="0.25">
      <c r="A14" s="5" t="s">
        <v>91</v>
      </c>
      <c r="B14" s="5" t="s">
        <v>92</v>
      </c>
      <c r="C14" s="5" t="s">
        <v>53</v>
      </c>
      <c r="D14" s="5" t="s">
        <v>54</v>
      </c>
      <c r="E14" s="5" t="s">
        <v>93</v>
      </c>
      <c r="F14" s="5" t="s">
        <v>14</v>
      </c>
      <c r="G14" s="18">
        <v>2633.34</v>
      </c>
      <c r="H14" s="18">
        <v>561.20000000000005</v>
      </c>
      <c r="I14" s="18">
        <v>0</v>
      </c>
    </row>
    <row r="15" spans="1:9" ht="52.5" x14ac:dyDescent="0.25">
      <c r="A15" s="5" t="s">
        <v>91</v>
      </c>
      <c r="B15" s="5" t="s">
        <v>92</v>
      </c>
      <c r="C15" s="5" t="s">
        <v>11</v>
      </c>
      <c r="D15" s="5" t="s">
        <v>12</v>
      </c>
      <c r="E15" s="5" t="s">
        <v>93</v>
      </c>
      <c r="F15" s="5" t="s">
        <v>14</v>
      </c>
      <c r="G15" s="18">
        <v>192.57</v>
      </c>
      <c r="H15" s="18">
        <v>3.59</v>
      </c>
      <c r="I15" s="18">
        <v>0</v>
      </c>
    </row>
    <row r="16" spans="1:9" ht="94.5" x14ac:dyDescent="0.25">
      <c r="A16" s="5" t="s">
        <v>91</v>
      </c>
      <c r="B16" s="5" t="s">
        <v>92</v>
      </c>
      <c r="C16" s="5" t="s">
        <v>60</v>
      </c>
      <c r="D16" s="5" t="s">
        <v>61</v>
      </c>
      <c r="E16" s="5" t="s">
        <v>94</v>
      </c>
      <c r="F16" s="5" t="s">
        <v>62</v>
      </c>
      <c r="G16" s="18">
        <v>0</v>
      </c>
      <c r="H16" s="18">
        <v>150.97999999999999</v>
      </c>
      <c r="I16" s="18">
        <v>0</v>
      </c>
    </row>
    <row r="17" spans="1:9" ht="94.5" x14ac:dyDescent="0.25">
      <c r="A17" s="5" t="s">
        <v>91</v>
      </c>
      <c r="B17" s="5" t="s">
        <v>92</v>
      </c>
      <c r="C17" s="5" t="s">
        <v>60</v>
      </c>
      <c r="D17" s="5" t="s">
        <v>61</v>
      </c>
      <c r="E17" s="5" t="s">
        <v>95</v>
      </c>
      <c r="F17" s="5" t="s">
        <v>62</v>
      </c>
      <c r="G17" s="18">
        <v>0</v>
      </c>
      <c r="H17" s="18">
        <v>86.33</v>
      </c>
      <c r="I17" s="18">
        <v>0</v>
      </c>
    </row>
    <row r="18" spans="1:9" ht="94.5" x14ac:dyDescent="0.25">
      <c r="A18" s="5" t="s">
        <v>91</v>
      </c>
      <c r="B18" s="5" t="s">
        <v>92</v>
      </c>
      <c r="C18" s="5" t="s">
        <v>60</v>
      </c>
      <c r="D18" s="5" t="s">
        <v>61</v>
      </c>
      <c r="E18" s="5" t="s">
        <v>96</v>
      </c>
      <c r="F18" s="5" t="s">
        <v>62</v>
      </c>
      <c r="G18" s="18">
        <v>0</v>
      </c>
      <c r="H18" s="18">
        <v>931.61</v>
      </c>
      <c r="I18" s="18">
        <v>0</v>
      </c>
    </row>
    <row r="19" spans="1:9" ht="52.5" x14ac:dyDescent="0.25">
      <c r="A19" s="5" t="s">
        <v>119</v>
      </c>
      <c r="B19" s="5" t="s">
        <v>120</v>
      </c>
      <c r="C19" s="5" t="s">
        <v>11</v>
      </c>
      <c r="D19" s="5" t="s">
        <v>12</v>
      </c>
      <c r="E19" s="5" t="s">
        <v>21</v>
      </c>
      <c r="F19" s="5" t="s">
        <v>14</v>
      </c>
      <c r="G19" s="18">
        <v>1735418.04</v>
      </c>
      <c r="H19" s="18">
        <v>291197.78999999998</v>
      </c>
      <c r="I19" s="18">
        <v>0</v>
      </c>
    </row>
    <row r="20" spans="1:9" ht="52.5" x14ac:dyDescent="0.25">
      <c r="A20" s="5" t="s">
        <v>151</v>
      </c>
      <c r="B20" s="5" t="s">
        <v>152</v>
      </c>
      <c r="C20" s="5" t="s">
        <v>11</v>
      </c>
      <c r="D20" s="5" t="s">
        <v>12</v>
      </c>
      <c r="E20" s="5" t="s">
        <v>34</v>
      </c>
      <c r="F20" s="5" t="s">
        <v>14</v>
      </c>
      <c r="G20" s="18">
        <v>0</v>
      </c>
      <c r="H20" s="18">
        <v>6332.21</v>
      </c>
      <c r="I20" s="18">
        <v>0</v>
      </c>
    </row>
    <row r="21" spans="1:9" x14ac:dyDescent="0.25">
      <c r="F21" s="7"/>
      <c r="G21" s="8">
        <f>SUM(G3:G20)</f>
        <v>3986629.05</v>
      </c>
      <c r="H21" s="8">
        <f t="shared" ref="H21:I21" si="0">SUM(H3:H20)</f>
        <v>811702.84000000008</v>
      </c>
      <c r="I21" s="8">
        <f t="shared" si="0"/>
        <v>0</v>
      </c>
    </row>
    <row r="22" spans="1:9" x14ac:dyDescent="0.25">
      <c r="F22" s="9" t="s">
        <v>397</v>
      </c>
      <c r="G22" s="10"/>
      <c r="H22" s="10"/>
      <c r="I22" s="10">
        <f>G21+H21+I21</f>
        <v>4798331.8899999997</v>
      </c>
    </row>
    <row r="23" spans="1:9" x14ac:dyDescent="0.25">
      <c r="F23" s="11"/>
      <c r="G23" s="12">
        <f>SUBTOTAL(9,G6:G14)</f>
        <v>947753.33</v>
      </c>
      <c r="H23" s="12">
        <f t="shared" ref="H23:I23" si="1">SUBTOTAL(9,H6:H14)</f>
        <v>439573.84000000008</v>
      </c>
      <c r="I23" s="12">
        <f t="shared" si="1"/>
        <v>0</v>
      </c>
    </row>
    <row r="24" spans="1:9" x14ac:dyDescent="0.25">
      <c r="F24" s="13" t="s">
        <v>398</v>
      </c>
      <c r="G24" s="14">
        <v>2633.34</v>
      </c>
      <c r="H24" s="14">
        <v>561.9</v>
      </c>
      <c r="I24" s="14">
        <v>0</v>
      </c>
    </row>
    <row r="25" spans="1:9" x14ac:dyDescent="0.25">
      <c r="F25" s="13" t="s">
        <v>397</v>
      </c>
      <c r="G25" s="15"/>
      <c r="H25" s="15"/>
      <c r="I25" s="14">
        <f>G24+H24+I24</f>
        <v>3195.2400000000002</v>
      </c>
    </row>
  </sheetData>
  <autoFilter ref="A2:I22"/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F5" sqref="F5:I9"/>
    </sheetView>
  </sheetViews>
  <sheetFormatPr defaultRowHeight="15" x14ac:dyDescent="0.25"/>
  <cols>
    <col min="2" max="2" width="28.5703125" customWidth="1"/>
    <col min="3" max="3" width="19.85546875" customWidth="1"/>
    <col min="4" max="4" width="30.85546875" customWidth="1"/>
    <col min="5" max="5" width="14.5703125" customWidth="1"/>
    <col min="6" max="6" width="14.28515625" customWidth="1"/>
    <col min="7" max="7" width="12.7109375" customWidth="1"/>
    <col min="8" max="8" width="12.85546875" customWidth="1"/>
    <col min="9" max="9" width="11.85546875" customWidth="1"/>
  </cols>
  <sheetData>
    <row r="1" spans="1:9" x14ac:dyDescent="0.25">
      <c r="A1" s="22" t="s">
        <v>396</v>
      </c>
      <c r="B1" s="22"/>
      <c r="C1" s="22"/>
      <c r="D1" s="22"/>
      <c r="E1" s="22"/>
      <c r="F1" s="22"/>
      <c r="G1" s="22"/>
      <c r="H1" s="22"/>
      <c r="I1" s="22"/>
    </row>
    <row r="2" spans="1:9" ht="52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84" x14ac:dyDescent="0.25">
      <c r="A3" s="5" t="s">
        <v>157</v>
      </c>
      <c r="B3" s="5" t="s">
        <v>158</v>
      </c>
      <c r="C3" s="5" t="s">
        <v>11</v>
      </c>
      <c r="D3" s="5" t="s">
        <v>12</v>
      </c>
      <c r="E3" s="5" t="s">
        <v>15</v>
      </c>
      <c r="F3" s="5" t="s">
        <v>14</v>
      </c>
      <c r="G3" s="18">
        <v>21082.5</v>
      </c>
      <c r="H3" s="18">
        <v>2602.12</v>
      </c>
      <c r="I3" s="18">
        <v>0</v>
      </c>
    </row>
    <row r="4" spans="1:9" ht="84" x14ac:dyDescent="0.25">
      <c r="A4" s="5" t="s">
        <v>157</v>
      </c>
      <c r="B4" s="5" t="s">
        <v>158</v>
      </c>
      <c r="C4" s="5" t="s">
        <v>11</v>
      </c>
      <c r="D4" s="5" t="s">
        <v>12</v>
      </c>
      <c r="E4" s="5" t="s">
        <v>42</v>
      </c>
      <c r="F4" s="5" t="s">
        <v>14</v>
      </c>
      <c r="G4" s="18">
        <v>1183288.58</v>
      </c>
      <c r="H4" s="18">
        <v>151296.70000000001</v>
      </c>
      <c r="I4" s="18">
        <v>0</v>
      </c>
    </row>
    <row r="5" spans="1:9" x14ac:dyDescent="0.25">
      <c r="F5" s="7"/>
      <c r="G5" s="8">
        <f>SUM(G3:G4)</f>
        <v>1204371.08</v>
      </c>
      <c r="H5" s="8">
        <f t="shared" ref="H5:I5" si="0">SUM(H3:H4)</f>
        <v>153898.82</v>
      </c>
      <c r="I5" s="8">
        <f t="shared" si="0"/>
        <v>0</v>
      </c>
    </row>
    <row r="6" spans="1:9" x14ac:dyDescent="0.25">
      <c r="F6" s="9" t="s">
        <v>397</v>
      </c>
      <c r="G6" s="10"/>
      <c r="H6" s="10"/>
      <c r="I6" s="10">
        <f>G5+H5+I5</f>
        <v>1358269.9000000001</v>
      </c>
    </row>
    <row r="7" spans="1:9" x14ac:dyDescent="0.25">
      <c r="F7" s="11"/>
      <c r="G7" s="12"/>
      <c r="H7" s="12"/>
      <c r="I7" s="12"/>
    </row>
    <row r="8" spans="1:9" x14ac:dyDescent="0.25">
      <c r="F8" s="13" t="s">
        <v>398</v>
      </c>
      <c r="G8" s="14">
        <v>0</v>
      </c>
      <c r="H8" s="14">
        <v>0</v>
      </c>
      <c r="I8" s="14">
        <v>0</v>
      </c>
    </row>
    <row r="9" spans="1:9" x14ac:dyDescent="0.25">
      <c r="F9" s="13" t="s">
        <v>397</v>
      </c>
      <c r="G9" s="15"/>
      <c r="H9" s="15"/>
      <c r="I9" s="14">
        <f>G8+H8+I8</f>
        <v>0</v>
      </c>
    </row>
  </sheetData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F6" sqref="F6"/>
    </sheetView>
  </sheetViews>
  <sheetFormatPr defaultRowHeight="15" x14ac:dyDescent="0.25"/>
  <cols>
    <col min="1" max="1" width="15.140625" customWidth="1"/>
    <col min="2" max="2" width="20.140625" customWidth="1"/>
    <col min="3" max="3" width="12" customWidth="1"/>
    <col min="4" max="4" width="24" style="21" customWidth="1"/>
    <col min="7" max="7" width="11.85546875" customWidth="1"/>
    <col min="8" max="8" width="13.28515625" customWidth="1"/>
    <col min="9" max="9" width="11.140625" customWidth="1"/>
  </cols>
  <sheetData>
    <row r="1" spans="1:9" x14ac:dyDescent="0.25">
      <c r="A1" s="22" t="s">
        <v>396</v>
      </c>
      <c r="B1" s="22"/>
      <c r="C1" s="22"/>
      <c r="D1" s="22"/>
      <c r="E1" s="22"/>
      <c r="F1" s="22"/>
      <c r="G1" s="22"/>
      <c r="H1" s="22"/>
      <c r="I1" s="22"/>
    </row>
    <row r="2" spans="1:9" ht="63" x14ac:dyDescent="0.25">
      <c r="A2" s="3" t="s">
        <v>0</v>
      </c>
      <c r="B2" s="3" t="s">
        <v>1</v>
      </c>
      <c r="C2" s="3" t="s">
        <v>2</v>
      </c>
      <c r="D2" s="19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73.5" x14ac:dyDescent="0.25">
      <c r="A3" s="5" t="s">
        <v>149</v>
      </c>
      <c r="B3" s="5" t="s">
        <v>150</v>
      </c>
      <c r="C3" s="5" t="s">
        <v>11</v>
      </c>
      <c r="D3" s="20" t="s">
        <v>12</v>
      </c>
      <c r="E3" s="5" t="s">
        <v>13</v>
      </c>
      <c r="F3" s="5" t="s">
        <v>14</v>
      </c>
      <c r="G3" s="18">
        <v>38.51</v>
      </c>
      <c r="H3" s="18">
        <v>200.1</v>
      </c>
      <c r="I3" s="18">
        <v>0</v>
      </c>
    </row>
    <row r="4" spans="1:9" ht="94.5" x14ac:dyDescent="0.25">
      <c r="A4" s="5" t="s">
        <v>51</v>
      </c>
      <c r="B4" s="5" t="s">
        <v>52</v>
      </c>
      <c r="C4" s="5" t="s">
        <v>53</v>
      </c>
      <c r="D4" s="20" t="s">
        <v>54</v>
      </c>
      <c r="E4" s="5" t="s">
        <v>55</v>
      </c>
      <c r="F4" s="5" t="s">
        <v>14</v>
      </c>
      <c r="G4" s="18">
        <v>14646.03</v>
      </c>
      <c r="H4" s="18">
        <v>7265.99</v>
      </c>
      <c r="I4" s="18">
        <v>0</v>
      </c>
    </row>
    <row r="5" spans="1:9" ht="73.5" x14ac:dyDescent="0.25">
      <c r="A5" s="5" t="s">
        <v>51</v>
      </c>
      <c r="B5" s="5" t="s">
        <v>52</v>
      </c>
      <c r="C5" s="5" t="s">
        <v>56</v>
      </c>
      <c r="D5" s="20" t="s">
        <v>57</v>
      </c>
      <c r="E5" s="5" t="s">
        <v>55</v>
      </c>
      <c r="F5" s="5" t="s">
        <v>14</v>
      </c>
      <c r="G5" s="18">
        <v>0</v>
      </c>
      <c r="H5" s="18">
        <v>655.26</v>
      </c>
      <c r="I5" s="18">
        <v>0</v>
      </c>
    </row>
    <row r="6" spans="1:9" ht="105" x14ac:dyDescent="0.25">
      <c r="A6" s="5" t="s">
        <v>51</v>
      </c>
      <c r="B6" s="5" t="s">
        <v>52</v>
      </c>
      <c r="C6" s="5" t="s">
        <v>58</v>
      </c>
      <c r="D6" s="20" t="s">
        <v>59</v>
      </c>
      <c r="E6" s="5" t="s">
        <v>55</v>
      </c>
      <c r="F6" s="5" t="s">
        <v>14</v>
      </c>
      <c r="G6" s="18">
        <v>2202820.2599999998</v>
      </c>
      <c r="H6" s="18">
        <v>1438862.28</v>
      </c>
      <c r="I6" s="18">
        <v>53.79</v>
      </c>
    </row>
    <row r="7" spans="1:9" ht="115.5" x14ac:dyDescent="0.25">
      <c r="A7" s="5" t="s">
        <v>51</v>
      </c>
      <c r="B7" s="5" t="s">
        <v>52</v>
      </c>
      <c r="C7" s="5" t="s">
        <v>60</v>
      </c>
      <c r="D7" s="20" t="s">
        <v>61</v>
      </c>
      <c r="E7" s="5" t="s">
        <v>55</v>
      </c>
      <c r="F7" s="5" t="s">
        <v>62</v>
      </c>
      <c r="G7" s="18">
        <v>305862.96999999997</v>
      </c>
      <c r="H7" s="18">
        <v>301227.24</v>
      </c>
      <c r="I7" s="18">
        <v>222794.44</v>
      </c>
    </row>
    <row r="8" spans="1:9" ht="94.5" x14ac:dyDescent="0.25">
      <c r="A8" s="5" t="s">
        <v>51</v>
      </c>
      <c r="B8" s="5" t="s">
        <v>52</v>
      </c>
      <c r="C8" s="5" t="s">
        <v>63</v>
      </c>
      <c r="D8" s="20" t="s">
        <v>64</v>
      </c>
      <c r="E8" s="5" t="s">
        <v>55</v>
      </c>
      <c r="F8" s="5" t="s">
        <v>14</v>
      </c>
      <c r="G8" s="18">
        <v>331061.23</v>
      </c>
      <c r="H8" s="18">
        <v>200070.76</v>
      </c>
      <c r="I8" s="18">
        <v>5701.9</v>
      </c>
    </row>
    <row r="9" spans="1:9" ht="84" x14ac:dyDescent="0.25">
      <c r="A9" s="5" t="s">
        <v>51</v>
      </c>
      <c r="B9" s="5" t="s">
        <v>52</v>
      </c>
      <c r="C9" s="5" t="s">
        <v>65</v>
      </c>
      <c r="D9" s="20" t="s">
        <v>66</v>
      </c>
      <c r="E9" s="5" t="s">
        <v>55</v>
      </c>
      <c r="F9" s="5" t="s">
        <v>14</v>
      </c>
      <c r="G9" s="18">
        <v>118688.78</v>
      </c>
      <c r="H9" s="18">
        <v>69655.95</v>
      </c>
      <c r="I9" s="18">
        <v>3242.26</v>
      </c>
    </row>
    <row r="10" spans="1:9" ht="94.5" x14ac:dyDescent="0.25">
      <c r="A10" s="5" t="s">
        <v>51</v>
      </c>
      <c r="B10" s="5" t="s">
        <v>52</v>
      </c>
      <c r="C10" s="5" t="s">
        <v>67</v>
      </c>
      <c r="D10" s="20" t="s">
        <v>68</v>
      </c>
      <c r="E10" s="5" t="s">
        <v>55</v>
      </c>
      <c r="F10" s="5" t="s">
        <v>14</v>
      </c>
      <c r="G10" s="18">
        <v>953388.58</v>
      </c>
      <c r="H10" s="18">
        <v>586996.27</v>
      </c>
      <c r="I10" s="18">
        <v>24596.48</v>
      </c>
    </row>
    <row r="11" spans="1:9" ht="63" x14ac:dyDescent="0.25">
      <c r="A11" s="5" t="s">
        <v>51</v>
      </c>
      <c r="B11" s="5" t="s">
        <v>52</v>
      </c>
      <c r="C11" s="5" t="s">
        <v>69</v>
      </c>
      <c r="D11" s="20" t="s">
        <v>70</v>
      </c>
      <c r="E11" s="5" t="s">
        <v>55</v>
      </c>
      <c r="F11" s="5" t="s">
        <v>14</v>
      </c>
      <c r="G11" s="18">
        <v>0</v>
      </c>
      <c r="H11" s="18">
        <v>375.95</v>
      </c>
      <c r="I11" s="18">
        <v>0</v>
      </c>
    </row>
    <row r="12" spans="1:9" ht="105" x14ac:dyDescent="0.25">
      <c r="A12" s="5" t="s">
        <v>51</v>
      </c>
      <c r="B12" s="5" t="s">
        <v>52</v>
      </c>
      <c r="C12" s="5" t="s">
        <v>71</v>
      </c>
      <c r="D12" s="20" t="s">
        <v>72</v>
      </c>
      <c r="E12" s="5" t="s">
        <v>55</v>
      </c>
      <c r="F12" s="5" t="s">
        <v>14</v>
      </c>
      <c r="G12" s="18">
        <v>240123</v>
      </c>
      <c r="H12" s="18">
        <v>121303.11</v>
      </c>
      <c r="I12" s="18">
        <v>0</v>
      </c>
    </row>
    <row r="13" spans="1:9" ht="42" x14ac:dyDescent="0.25">
      <c r="A13" s="5" t="s">
        <v>51</v>
      </c>
      <c r="B13" s="5" t="s">
        <v>52</v>
      </c>
      <c r="C13" s="5" t="s">
        <v>73</v>
      </c>
      <c r="D13" s="20" t="s">
        <v>74</v>
      </c>
      <c r="E13" s="5" t="s">
        <v>55</v>
      </c>
      <c r="F13" s="5" t="s">
        <v>14</v>
      </c>
      <c r="G13" s="18">
        <v>15590</v>
      </c>
      <c r="H13" s="18">
        <v>8611.4</v>
      </c>
      <c r="I13" s="18">
        <v>2074.4</v>
      </c>
    </row>
    <row r="14" spans="1:9" ht="52.5" x14ac:dyDescent="0.25">
      <c r="A14" s="5" t="s">
        <v>51</v>
      </c>
      <c r="B14" s="5" t="s">
        <v>52</v>
      </c>
      <c r="C14" s="5" t="s">
        <v>75</v>
      </c>
      <c r="D14" s="20" t="s">
        <v>76</v>
      </c>
      <c r="E14" s="5" t="s">
        <v>55</v>
      </c>
      <c r="F14" s="5" t="s">
        <v>14</v>
      </c>
      <c r="G14" s="18">
        <v>86619</v>
      </c>
      <c r="H14" s="18">
        <v>61869.63</v>
      </c>
      <c r="I14" s="18">
        <v>25172.7</v>
      </c>
    </row>
    <row r="15" spans="1:9" ht="42" x14ac:dyDescent="0.25">
      <c r="A15" s="5" t="s">
        <v>51</v>
      </c>
      <c r="B15" s="5" t="s">
        <v>52</v>
      </c>
      <c r="C15" s="5" t="s">
        <v>77</v>
      </c>
      <c r="D15" s="20" t="s">
        <v>78</v>
      </c>
      <c r="E15" s="5" t="s">
        <v>55</v>
      </c>
      <c r="F15" s="5" t="s">
        <v>14</v>
      </c>
      <c r="G15" s="18">
        <v>79359</v>
      </c>
      <c r="H15" s="18">
        <v>29968.21</v>
      </c>
      <c r="I15" s="18">
        <v>3635.85</v>
      </c>
    </row>
    <row r="16" spans="1:9" ht="42" x14ac:dyDescent="0.25">
      <c r="A16" s="5" t="s">
        <v>51</v>
      </c>
      <c r="B16" s="5" t="s">
        <v>52</v>
      </c>
      <c r="C16" s="5" t="s">
        <v>79</v>
      </c>
      <c r="D16" s="20" t="s">
        <v>80</v>
      </c>
      <c r="E16" s="5" t="s">
        <v>55</v>
      </c>
      <c r="F16" s="5" t="s">
        <v>14</v>
      </c>
      <c r="G16" s="18">
        <v>0</v>
      </c>
      <c r="H16" s="18">
        <v>5003.16</v>
      </c>
      <c r="I16" s="18">
        <v>0</v>
      </c>
    </row>
    <row r="17" spans="1:9" ht="42" x14ac:dyDescent="0.25">
      <c r="A17" s="5" t="s">
        <v>51</v>
      </c>
      <c r="B17" s="5" t="s">
        <v>52</v>
      </c>
      <c r="C17" s="5" t="s">
        <v>81</v>
      </c>
      <c r="D17" s="20" t="s">
        <v>82</v>
      </c>
      <c r="E17" s="5" t="s">
        <v>55</v>
      </c>
      <c r="F17" s="5" t="s">
        <v>14</v>
      </c>
      <c r="G17" s="18">
        <v>9</v>
      </c>
      <c r="H17" s="18">
        <v>4.2300000000000004</v>
      </c>
      <c r="I17" s="18">
        <v>1500</v>
      </c>
    </row>
    <row r="18" spans="1:9" ht="94.5" x14ac:dyDescent="0.25">
      <c r="A18" s="5" t="s">
        <v>51</v>
      </c>
      <c r="B18" s="5" t="s">
        <v>52</v>
      </c>
      <c r="C18" s="5" t="s">
        <v>83</v>
      </c>
      <c r="D18" s="20" t="s">
        <v>84</v>
      </c>
      <c r="E18" s="5" t="s">
        <v>55</v>
      </c>
      <c r="F18" s="5" t="s">
        <v>14</v>
      </c>
      <c r="G18" s="18">
        <v>677656.41</v>
      </c>
      <c r="H18" s="18">
        <v>454720.86</v>
      </c>
      <c r="I18" s="18">
        <v>12.47</v>
      </c>
    </row>
    <row r="19" spans="1:9" ht="115.5" x14ac:dyDescent="0.25">
      <c r="A19" s="5" t="s">
        <v>51</v>
      </c>
      <c r="B19" s="5" t="s">
        <v>52</v>
      </c>
      <c r="C19" s="5" t="s">
        <v>85</v>
      </c>
      <c r="D19" s="20" t="s">
        <v>86</v>
      </c>
      <c r="E19" s="5" t="s">
        <v>55</v>
      </c>
      <c r="F19" s="5" t="s">
        <v>14</v>
      </c>
      <c r="G19" s="18">
        <v>0</v>
      </c>
      <c r="H19" s="18">
        <v>0</v>
      </c>
      <c r="I19" s="18">
        <v>18375.37</v>
      </c>
    </row>
    <row r="20" spans="1:9" ht="115.5" x14ac:dyDescent="0.25">
      <c r="A20" s="5" t="s">
        <v>51</v>
      </c>
      <c r="B20" s="5" t="s">
        <v>52</v>
      </c>
      <c r="C20" s="5" t="s">
        <v>87</v>
      </c>
      <c r="D20" s="20" t="s">
        <v>88</v>
      </c>
      <c r="E20" s="5" t="s">
        <v>42</v>
      </c>
      <c r="F20" s="5" t="s">
        <v>14</v>
      </c>
      <c r="G20" s="18">
        <v>0</v>
      </c>
      <c r="H20" s="18">
        <v>0</v>
      </c>
      <c r="I20" s="18">
        <v>200</v>
      </c>
    </row>
    <row r="21" spans="1:9" ht="115.5" x14ac:dyDescent="0.25">
      <c r="A21" s="5" t="s">
        <v>51</v>
      </c>
      <c r="B21" s="5" t="s">
        <v>52</v>
      </c>
      <c r="C21" s="5" t="s">
        <v>87</v>
      </c>
      <c r="D21" s="20" t="s">
        <v>88</v>
      </c>
      <c r="E21" s="5" t="s">
        <v>55</v>
      </c>
      <c r="F21" s="5" t="s">
        <v>14</v>
      </c>
      <c r="G21" s="18">
        <v>0</v>
      </c>
      <c r="H21" s="18">
        <v>0</v>
      </c>
      <c r="I21" s="18">
        <v>200</v>
      </c>
    </row>
    <row r="22" spans="1:9" ht="84" x14ac:dyDescent="0.25">
      <c r="A22" s="5" t="s">
        <v>111</v>
      </c>
      <c r="B22" s="5" t="s">
        <v>112</v>
      </c>
      <c r="C22" s="5" t="s">
        <v>65</v>
      </c>
      <c r="D22" s="20" t="s">
        <v>66</v>
      </c>
      <c r="E22" s="5" t="s">
        <v>36</v>
      </c>
      <c r="F22" s="5" t="s">
        <v>14</v>
      </c>
      <c r="G22" s="18">
        <v>0</v>
      </c>
      <c r="H22" s="18">
        <v>172.66</v>
      </c>
      <c r="I22" s="18">
        <v>0</v>
      </c>
    </row>
    <row r="23" spans="1:9" ht="94.5" x14ac:dyDescent="0.25">
      <c r="A23" s="5" t="s">
        <v>111</v>
      </c>
      <c r="B23" s="5" t="s">
        <v>112</v>
      </c>
      <c r="C23" s="5" t="s">
        <v>67</v>
      </c>
      <c r="D23" s="20" t="s">
        <v>68</v>
      </c>
      <c r="E23" s="5" t="s">
        <v>36</v>
      </c>
      <c r="F23" s="5" t="s">
        <v>14</v>
      </c>
      <c r="G23" s="18">
        <v>0</v>
      </c>
      <c r="H23" s="18">
        <v>1679.66</v>
      </c>
      <c r="I23" s="18">
        <v>0</v>
      </c>
    </row>
    <row r="24" spans="1:9" ht="52.5" x14ac:dyDescent="0.25">
      <c r="A24" s="5" t="s">
        <v>111</v>
      </c>
      <c r="B24" s="5" t="s">
        <v>112</v>
      </c>
      <c r="C24" s="5" t="s">
        <v>109</v>
      </c>
      <c r="D24" s="20" t="s">
        <v>110</v>
      </c>
      <c r="E24" s="5" t="s">
        <v>36</v>
      </c>
      <c r="F24" s="5" t="s">
        <v>14</v>
      </c>
      <c r="G24" s="18">
        <v>0</v>
      </c>
      <c r="H24" s="18">
        <v>34.28</v>
      </c>
      <c r="I24" s="18">
        <v>0</v>
      </c>
    </row>
    <row r="25" spans="1:9" ht="94.5" x14ac:dyDescent="0.25">
      <c r="A25" s="5" t="s">
        <v>111</v>
      </c>
      <c r="B25" s="5" t="s">
        <v>112</v>
      </c>
      <c r="C25" s="5" t="s">
        <v>63</v>
      </c>
      <c r="D25" s="20" t="s">
        <v>64</v>
      </c>
      <c r="E25" s="5" t="s">
        <v>36</v>
      </c>
      <c r="F25" s="5" t="s">
        <v>14</v>
      </c>
      <c r="G25" s="18">
        <v>0</v>
      </c>
      <c r="H25" s="18">
        <v>347.89</v>
      </c>
      <c r="I25" s="18">
        <v>0</v>
      </c>
    </row>
    <row r="26" spans="1:9" ht="52.5" x14ac:dyDescent="0.25">
      <c r="A26" s="5" t="s">
        <v>115</v>
      </c>
      <c r="B26" s="5" t="s">
        <v>116</v>
      </c>
      <c r="C26" s="5" t="s">
        <v>109</v>
      </c>
      <c r="D26" s="20" t="s">
        <v>110</v>
      </c>
      <c r="E26" s="5" t="s">
        <v>22</v>
      </c>
      <c r="F26" s="5" t="s">
        <v>14</v>
      </c>
      <c r="G26" s="18">
        <v>508449</v>
      </c>
      <c r="H26" s="18">
        <v>59917.82</v>
      </c>
      <c r="I26" s="18">
        <v>0</v>
      </c>
    </row>
    <row r="27" spans="1:9" ht="52.5" x14ac:dyDescent="0.25">
      <c r="A27" s="5" t="s">
        <v>127</v>
      </c>
      <c r="B27" s="5" t="s">
        <v>128</v>
      </c>
      <c r="C27" s="5" t="s">
        <v>109</v>
      </c>
      <c r="D27" s="20" t="s">
        <v>110</v>
      </c>
      <c r="E27" s="5" t="s">
        <v>30</v>
      </c>
      <c r="F27" s="5" t="s">
        <v>14</v>
      </c>
      <c r="G27" s="18">
        <v>225601</v>
      </c>
      <c r="H27" s="18">
        <v>24032.39</v>
      </c>
      <c r="I27" s="18">
        <v>0</v>
      </c>
    </row>
    <row r="28" spans="1:9" ht="52.5" x14ac:dyDescent="0.25">
      <c r="A28" s="5" t="s">
        <v>133</v>
      </c>
      <c r="B28" s="5" t="s">
        <v>134</v>
      </c>
      <c r="C28" s="5" t="s">
        <v>11</v>
      </c>
      <c r="D28" s="20" t="s">
        <v>12</v>
      </c>
      <c r="E28" s="5" t="s">
        <v>42</v>
      </c>
      <c r="F28" s="5" t="s">
        <v>14</v>
      </c>
      <c r="G28" s="18">
        <v>0</v>
      </c>
      <c r="H28" s="18">
        <v>65.88</v>
      </c>
      <c r="I28" s="18">
        <v>0</v>
      </c>
    </row>
    <row r="29" spans="1:9" ht="94.5" x14ac:dyDescent="0.25">
      <c r="A29" s="5" t="s">
        <v>131</v>
      </c>
      <c r="B29" s="5" t="s">
        <v>132</v>
      </c>
      <c r="C29" s="5" t="s">
        <v>53</v>
      </c>
      <c r="D29" s="20" t="s">
        <v>54</v>
      </c>
      <c r="E29" s="5" t="s">
        <v>29</v>
      </c>
      <c r="F29" s="5" t="s">
        <v>14</v>
      </c>
      <c r="G29" s="18">
        <v>0</v>
      </c>
      <c r="H29" s="18">
        <v>0.44</v>
      </c>
      <c r="I29" s="18">
        <v>0</v>
      </c>
    </row>
    <row r="30" spans="1:9" ht="94.5" x14ac:dyDescent="0.25">
      <c r="A30" s="5" t="s">
        <v>131</v>
      </c>
      <c r="B30" s="5" t="s">
        <v>132</v>
      </c>
      <c r="C30" s="5" t="s">
        <v>83</v>
      </c>
      <c r="D30" s="20" t="s">
        <v>84</v>
      </c>
      <c r="E30" s="5" t="s">
        <v>29</v>
      </c>
      <c r="F30" s="5" t="s">
        <v>14</v>
      </c>
      <c r="G30" s="18">
        <v>0</v>
      </c>
      <c r="H30" s="18">
        <v>125.77</v>
      </c>
      <c r="I30" s="18">
        <v>0</v>
      </c>
    </row>
    <row r="31" spans="1:9" x14ac:dyDescent="0.25">
      <c r="F31" s="7"/>
      <c r="G31" s="8">
        <f>SUM(G3:G30)</f>
        <v>5759912.7699999996</v>
      </c>
      <c r="H31" s="8">
        <f t="shared" ref="H31:I31" si="0">SUM(H3:H30)</f>
        <v>3373167.19</v>
      </c>
      <c r="I31" s="8">
        <f t="shared" si="0"/>
        <v>307559.65999999997</v>
      </c>
    </row>
    <row r="32" spans="1:9" x14ac:dyDescent="0.25">
      <c r="F32" s="9" t="s">
        <v>397</v>
      </c>
      <c r="G32" s="10"/>
      <c r="H32" s="10"/>
      <c r="I32" s="10">
        <f>G31+H31+I31</f>
        <v>9440639.6199999992</v>
      </c>
    </row>
    <row r="33" spans="6:9" x14ac:dyDescent="0.25">
      <c r="F33" s="11"/>
      <c r="G33" s="12"/>
      <c r="H33" s="12"/>
      <c r="I33" s="12"/>
    </row>
    <row r="34" spans="6:9" x14ac:dyDescent="0.25">
      <c r="F34" s="13" t="s">
        <v>398</v>
      </c>
      <c r="G34" s="14">
        <v>4298261.29</v>
      </c>
      <c r="H34" s="14">
        <v>2765556.95</v>
      </c>
      <c r="I34" s="14">
        <v>33606.9</v>
      </c>
    </row>
    <row r="35" spans="6:9" x14ac:dyDescent="0.25">
      <c r="F35" s="13" t="s">
        <v>397</v>
      </c>
      <c r="G35" s="15"/>
      <c r="H35" s="15"/>
      <c r="I35" s="14">
        <f>G34+H34+I34</f>
        <v>7097425.1400000006</v>
      </c>
    </row>
  </sheetData>
  <autoFilter ref="A2:I32"/>
  <mergeCells count="1">
    <mergeCell ref="A1:I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D40" sqref="D40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9" x14ac:dyDescent="0.25">
      <c r="A1" s="22" t="s">
        <v>396</v>
      </c>
      <c r="B1" s="22"/>
      <c r="C1" s="22"/>
      <c r="D1" s="22"/>
      <c r="E1" s="22"/>
      <c r="F1" s="22"/>
      <c r="G1" s="22"/>
      <c r="H1" s="22"/>
      <c r="I1" s="22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26" x14ac:dyDescent="0.25">
      <c r="A3" s="5" t="s">
        <v>178</v>
      </c>
      <c r="B3" s="5" t="s">
        <v>177</v>
      </c>
      <c r="C3" s="5" t="s">
        <v>11</v>
      </c>
      <c r="D3" s="5" t="s">
        <v>12</v>
      </c>
      <c r="E3" s="5" t="s">
        <v>42</v>
      </c>
      <c r="F3" s="5" t="s">
        <v>14</v>
      </c>
      <c r="G3" s="6">
        <v>6</v>
      </c>
      <c r="H3" s="6">
        <v>0</v>
      </c>
      <c r="I3" s="6">
        <v>0</v>
      </c>
    </row>
    <row r="4" spans="1:9" ht="136.5" x14ac:dyDescent="0.25">
      <c r="A4" s="5" t="s">
        <v>176</v>
      </c>
      <c r="B4" s="5" t="s">
        <v>175</v>
      </c>
      <c r="C4" s="5" t="s">
        <v>60</v>
      </c>
      <c r="D4" s="5" t="s">
        <v>61</v>
      </c>
      <c r="E4" s="5" t="s">
        <v>42</v>
      </c>
      <c r="F4" s="5" t="s">
        <v>62</v>
      </c>
      <c r="G4" s="6">
        <v>31148</v>
      </c>
      <c r="H4" s="6">
        <v>6035.61</v>
      </c>
      <c r="I4" s="6">
        <v>0</v>
      </c>
    </row>
    <row r="5" spans="1:9" ht="105" x14ac:dyDescent="0.25">
      <c r="A5" s="5" t="s">
        <v>176</v>
      </c>
      <c r="B5" s="5" t="s">
        <v>175</v>
      </c>
      <c r="C5" s="5" t="s">
        <v>43</v>
      </c>
      <c r="D5" s="5" t="s">
        <v>44</v>
      </c>
      <c r="E5" s="5" t="s">
        <v>42</v>
      </c>
      <c r="F5" s="5" t="s">
        <v>14</v>
      </c>
      <c r="G5" s="6">
        <v>665</v>
      </c>
      <c r="H5" s="6">
        <v>778.66</v>
      </c>
      <c r="I5" s="6">
        <v>0</v>
      </c>
    </row>
    <row r="6" spans="1:9" ht="126" x14ac:dyDescent="0.25">
      <c r="A6" s="5" t="s">
        <v>176</v>
      </c>
      <c r="B6" s="5" t="s">
        <v>175</v>
      </c>
      <c r="C6" s="5" t="s">
        <v>67</v>
      </c>
      <c r="D6" s="5" t="s">
        <v>68</v>
      </c>
      <c r="E6" s="5" t="s">
        <v>42</v>
      </c>
      <c r="F6" s="5" t="s">
        <v>14</v>
      </c>
      <c r="G6" s="6">
        <v>0</v>
      </c>
      <c r="H6" s="6">
        <v>525.29999999999995</v>
      </c>
      <c r="I6" s="6">
        <v>0</v>
      </c>
    </row>
    <row r="7" spans="1:9" ht="105" x14ac:dyDescent="0.25">
      <c r="A7" s="5" t="s">
        <v>176</v>
      </c>
      <c r="B7" s="5" t="s">
        <v>175</v>
      </c>
      <c r="C7" s="5" t="s">
        <v>65</v>
      </c>
      <c r="D7" s="5" t="s">
        <v>66</v>
      </c>
      <c r="E7" s="5" t="s">
        <v>42</v>
      </c>
      <c r="F7" s="5" t="s">
        <v>14</v>
      </c>
      <c r="G7" s="6">
        <v>0</v>
      </c>
      <c r="H7" s="6">
        <v>69.42</v>
      </c>
      <c r="I7" s="6">
        <v>0</v>
      </c>
    </row>
    <row r="8" spans="1:9" ht="136.5" x14ac:dyDescent="0.25">
      <c r="A8" s="5" t="s">
        <v>176</v>
      </c>
      <c r="B8" s="5" t="s">
        <v>175</v>
      </c>
      <c r="C8" s="5" t="s">
        <v>63</v>
      </c>
      <c r="D8" s="5" t="s">
        <v>64</v>
      </c>
      <c r="E8" s="5" t="s">
        <v>42</v>
      </c>
      <c r="F8" s="5" t="s">
        <v>14</v>
      </c>
      <c r="G8" s="6">
        <v>0</v>
      </c>
      <c r="H8" s="6">
        <v>116.42</v>
      </c>
      <c r="I8" s="6">
        <v>0</v>
      </c>
    </row>
    <row r="9" spans="1:9" ht="105" x14ac:dyDescent="0.25">
      <c r="A9" s="5" t="s">
        <v>176</v>
      </c>
      <c r="B9" s="5" t="s">
        <v>175</v>
      </c>
      <c r="C9" s="5" t="s">
        <v>174</v>
      </c>
      <c r="D9" s="5" t="s">
        <v>173</v>
      </c>
      <c r="E9" s="5" t="s">
        <v>42</v>
      </c>
      <c r="F9" s="5" t="s">
        <v>14</v>
      </c>
      <c r="G9" s="6">
        <v>0</v>
      </c>
      <c r="H9" s="6">
        <v>0</v>
      </c>
      <c r="I9" s="6">
        <v>40000</v>
      </c>
    </row>
    <row r="10" spans="1:9" ht="73.5" x14ac:dyDescent="0.25">
      <c r="A10" s="5" t="s">
        <v>172</v>
      </c>
      <c r="B10" s="5" t="s">
        <v>171</v>
      </c>
      <c r="C10" s="5" t="s">
        <v>11</v>
      </c>
      <c r="D10" s="5" t="s">
        <v>12</v>
      </c>
      <c r="E10" s="5" t="s">
        <v>42</v>
      </c>
      <c r="F10" s="5" t="s">
        <v>14</v>
      </c>
      <c r="G10" s="6">
        <v>0</v>
      </c>
      <c r="H10" s="6">
        <v>255.88</v>
      </c>
      <c r="I10" s="6">
        <v>0</v>
      </c>
    </row>
    <row r="11" spans="1:9" ht="231" x14ac:dyDescent="0.25">
      <c r="A11" s="5" t="s">
        <v>170</v>
      </c>
      <c r="B11" s="5" t="s">
        <v>169</v>
      </c>
      <c r="C11" s="5" t="s">
        <v>79</v>
      </c>
      <c r="D11" s="5" t="s">
        <v>165</v>
      </c>
      <c r="E11" s="5" t="s">
        <v>42</v>
      </c>
      <c r="F11" s="5" t="s">
        <v>14</v>
      </c>
      <c r="G11" s="6">
        <v>0</v>
      </c>
      <c r="H11" s="6">
        <v>44.71</v>
      </c>
      <c r="I11" s="6">
        <v>0</v>
      </c>
    </row>
    <row r="12" spans="1:9" ht="136.5" x14ac:dyDescent="0.25">
      <c r="A12" s="5" t="s">
        <v>170</v>
      </c>
      <c r="B12" s="5" t="s">
        <v>169</v>
      </c>
      <c r="C12" s="5" t="s">
        <v>63</v>
      </c>
      <c r="D12" s="5" t="s">
        <v>64</v>
      </c>
      <c r="E12" s="5" t="s">
        <v>42</v>
      </c>
      <c r="F12" s="5" t="s">
        <v>14</v>
      </c>
      <c r="G12" s="6">
        <v>0</v>
      </c>
      <c r="H12" s="6">
        <v>188.32</v>
      </c>
      <c r="I12" s="6">
        <v>0</v>
      </c>
    </row>
    <row r="13" spans="1:9" ht="126" x14ac:dyDescent="0.25">
      <c r="A13" s="5" t="s">
        <v>170</v>
      </c>
      <c r="B13" s="5" t="s">
        <v>169</v>
      </c>
      <c r="C13" s="5" t="s">
        <v>67</v>
      </c>
      <c r="D13" s="5" t="s">
        <v>68</v>
      </c>
      <c r="E13" s="5" t="s">
        <v>42</v>
      </c>
      <c r="F13" s="5" t="s">
        <v>14</v>
      </c>
      <c r="G13" s="6">
        <v>0</v>
      </c>
      <c r="H13" s="6">
        <v>2441.52</v>
      </c>
      <c r="I13" s="6">
        <v>0</v>
      </c>
    </row>
    <row r="14" spans="1:9" ht="126" x14ac:dyDescent="0.25">
      <c r="A14" s="5" t="s">
        <v>168</v>
      </c>
      <c r="B14" s="5" t="s">
        <v>167</v>
      </c>
      <c r="C14" s="5" t="s">
        <v>67</v>
      </c>
      <c r="D14" s="5" t="s">
        <v>68</v>
      </c>
      <c r="E14" s="5" t="s">
        <v>42</v>
      </c>
      <c r="F14" s="5" t="s">
        <v>14</v>
      </c>
      <c r="G14" s="6">
        <v>1419030.74</v>
      </c>
      <c r="H14" s="6">
        <v>708640.59</v>
      </c>
      <c r="I14" s="6">
        <v>0</v>
      </c>
    </row>
    <row r="15" spans="1:9" ht="105" x14ac:dyDescent="0.25">
      <c r="A15" s="5" t="s">
        <v>168</v>
      </c>
      <c r="B15" s="5" t="s">
        <v>167</v>
      </c>
      <c r="C15" s="5" t="s">
        <v>65</v>
      </c>
      <c r="D15" s="5" t="s">
        <v>66</v>
      </c>
      <c r="E15" s="5" t="s">
        <v>42</v>
      </c>
      <c r="F15" s="5" t="s">
        <v>14</v>
      </c>
      <c r="G15" s="6">
        <v>46328.06</v>
      </c>
      <c r="H15" s="6">
        <v>5577.71</v>
      </c>
      <c r="I15" s="6">
        <v>0</v>
      </c>
    </row>
    <row r="16" spans="1:9" ht="136.5" x14ac:dyDescent="0.25">
      <c r="A16" s="5" t="s">
        <v>168</v>
      </c>
      <c r="B16" s="5" t="s">
        <v>167</v>
      </c>
      <c r="C16" s="5" t="s">
        <v>63</v>
      </c>
      <c r="D16" s="5" t="s">
        <v>64</v>
      </c>
      <c r="E16" s="5" t="s">
        <v>42</v>
      </c>
      <c r="F16" s="5" t="s">
        <v>14</v>
      </c>
      <c r="G16" s="6">
        <v>218895.83</v>
      </c>
      <c r="H16" s="6">
        <v>66126.509999999995</v>
      </c>
      <c r="I16" s="6">
        <v>0</v>
      </c>
    </row>
    <row r="17" spans="1:9" ht="136.5" x14ac:dyDescent="0.25">
      <c r="A17" s="5" t="s">
        <v>168</v>
      </c>
      <c r="B17" s="5" t="s">
        <v>167</v>
      </c>
      <c r="C17" s="5" t="s">
        <v>60</v>
      </c>
      <c r="D17" s="5" t="s">
        <v>61</v>
      </c>
      <c r="E17" s="5" t="s">
        <v>42</v>
      </c>
      <c r="F17" s="5" t="s">
        <v>62</v>
      </c>
      <c r="G17" s="6">
        <v>0</v>
      </c>
      <c r="H17" s="6">
        <v>113.77</v>
      </c>
      <c r="I17" s="6">
        <v>0</v>
      </c>
    </row>
    <row r="18" spans="1:9" ht="231" x14ac:dyDescent="0.25">
      <c r="A18" s="5" t="s">
        <v>168</v>
      </c>
      <c r="B18" s="5" t="s">
        <v>167</v>
      </c>
      <c r="C18" s="5" t="s">
        <v>166</v>
      </c>
      <c r="D18" s="5" t="s">
        <v>165</v>
      </c>
      <c r="E18" s="5" t="s">
        <v>42</v>
      </c>
      <c r="F18" s="5" t="s">
        <v>14</v>
      </c>
      <c r="G18" s="6">
        <v>0</v>
      </c>
      <c r="H18" s="6">
        <v>2398.39</v>
      </c>
      <c r="I18" s="6">
        <v>0</v>
      </c>
    </row>
    <row r="19" spans="1:9" ht="105" x14ac:dyDescent="0.25">
      <c r="A19" s="5" t="s">
        <v>164</v>
      </c>
      <c r="B19" s="5" t="s">
        <v>163</v>
      </c>
      <c r="C19" s="5" t="s">
        <v>11</v>
      </c>
      <c r="D19" s="5" t="s">
        <v>12</v>
      </c>
      <c r="E19" s="5" t="s">
        <v>42</v>
      </c>
      <c r="F19" s="5" t="s">
        <v>14</v>
      </c>
      <c r="G19" s="6">
        <v>192971.4</v>
      </c>
      <c r="H19" s="6">
        <v>4661.91</v>
      </c>
      <c r="I19" s="6">
        <v>0</v>
      </c>
    </row>
    <row r="20" spans="1:9" ht="63" x14ac:dyDescent="0.25">
      <c r="A20" s="5" t="s">
        <v>162</v>
      </c>
      <c r="B20" s="5" t="s">
        <v>161</v>
      </c>
      <c r="C20" s="5" t="s">
        <v>11</v>
      </c>
      <c r="D20" s="5" t="s">
        <v>12</v>
      </c>
      <c r="E20" s="5" t="s">
        <v>42</v>
      </c>
      <c r="F20" s="5" t="s">
        <v>14</v>
      </c>
      <c r="G20" s="6">
        <v>244155</v>
      </c>
      <c r="H20" s="6">
        <v>23555.21</v>
      </c>
      <c r="I20" s="6">
        <v>0</v>
      </c>
    </row>
    <row r="21" spans="1:9" x14ac:dyDescent="0.25">
      <c r="F21" s="7"/>
      <c r="G21" s="8">
        <f>SUM(G3:G20)</f>
        <v>2153200.0300000003</v>
      </c>
      <c r="H21" s="8">
        <f t="shared" ref="H21:I21" si="0">SUM(H3:H20)</f>
        <v>821529.92999999993</v>
      </c>
      <c r="I21" s="8">
        <f t="shared" si="0"/>
        <v>40000</v>
      </c>
    </row>
    <row r="22" spans="1:9" x14ac:dyDescent="0.25">
      <c r="F22" s="9" t="s">
        <v>397</v>
      </c>
      <c r="G22" s="10"/>
      <c r="H22" s="10"/>
      <c r="I22" s="10">
        <f>G21+H21+I21</f>
        <v>3014729.96</v>
      </c>
    </row>
    <row r="23" spans="1:9" x14ac:dyDescent="0.25">
      <c r="F23" s="11"/>
      <c r="G23" s="12"/>
      <c r="H23" s="12"/>
      <c r="I23" s="12"/>
    </row>
    <row r="24" spans="1:9" x14ac:dyDescent="0.25">
      <c r="F24" s="13" t="s">
        <v>398</v>
      </c>
      <c r="G24" s="14">
        <v>1684254.63</v>
      </c>
      <c r="H24" s="14">
        <v>786128.89</v>
      </c>
      <c r="I24" s="14">
        <v>0</v>
      </c>
    </row>
    <row r="25" spans="1:9" x14ac:dyDescent="0.25">
      <c r="F25" s="13" t="s">
        <v>397</v>
      </c>
      <c r="G25" s="15"/>
      <c r="H25" s="15"/>
      <c r="I25" s="14">
        <f>G24+H24+I24</f>
        <v>2470383.52</v>
      </c>
    </row>
  </sheetData>
  <autoFilter ref="A2:I22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G6" sqref="G6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9" x14ac:dyDescent="0.25">
      <c r="A1" s="22" t="s">
        <v>396</v>
      </c>
      <c r="B1" s="22"/>
      <c r="C1" s="22"/>
      <c r="D1" s="22"/>
      <c r="E1" s="22"/>
      <c r="F1" s="22"/>
      <c r="G1" s="22"/>
      <c r="H1" s="22"/>
      <c r="I1" s="22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15.5" x14ac:dyDescent="0.25">
      <c r="A3" s="5" t="s">
        <v>200</v>
      </c>
      <c r="B3" s="5" t="s">
        <v>199</v>
      </c>
      <c r="C3" s="5" t="s">
        <v>11</v>
      </c>
      <c r="D3" s="5" t="s">
        <v>12</v>
      </c>
      <c r="E3" s="5" t="s">
        <v>36</v>
      </c>
      <c r="F3" s="5" t="s">
        <v>14</v>
      </c>
      <c r="G3" s="6">
        <v>0</v>
      </c>
      <c r="H3" s="6">
        <v>60.95</v>
      </c>
      <c r="I3" s="6">
        <v>0</v>
      </c>
    </row>
    <row r="4" spans="1:9" ht="73.5" x14ac:dyDescent="0.25">
      <c r="A4" s="5" t="s">
        <v>198</v>
      </c>
      <c r="B4" s="5" t="s">
        <v>197</v>
      </c>
      <c r="C4" s="5" t="s">
        <v>11</v>
      </c>
      <c r="D4" s="5" t="s">
        <v>12</v>
      </c>
      <c r="E4" s="5" t="s">
        <v>36</v>
      </c>
      <c r="F4" s="5" t="s">
        <v>14</v>
      </c>
      <c r="G4" s="6">
        <v>0</v>
      </c>
      <c r="H4" s="6">
        <v>77.39</v>
      </c>
      <c r="I4" s="6">
        <v>0</v>
      </c>
    </row>
    <row r="5" spans="1:9" ht="84" x14ac:dyDescent="0.25">
      <c r="A5" s="5" t="s">
        <v>196</v>
      </c>
      <c r="B5" s="5" t="s">
        <v>195</v>
      </c>
      <c r="C5" s="5" t="s">
        <v>11</v>
      </c>
      <c r="D5" s="5" t="s">
        <v>12</v>
      </c>
      <c r="E5" s="5" t="s">
        <v>135</v>
      </c>
      <c r="F5" s="5" t="s">
        <v>14</v>
      </c>
      <c r="G5" s="6">
        <v>0</v>
      </c>
      <c r="H5" s="6">
        <v>501.24</v>
      </c>
      <c r="I5" s="6">
        <v>0</v>
      </c>
    </row>
    <row r="6" spans="1:9" ht="105" x14ac:dyDescent="0.25">
      <c r="A6" s="5" t="s">
        <v>194</v>
      </c>
      <c r="B6" s="5" t="s">
        <v>193</v>
      </c>
      <c r="C6" s="5" t="s">
        <v>192</v>
      </c>
      <c r="D6" s="5" t="s">
        <v>191</v>
      </c>
      <c r="E6" s="5" t="s">
        <v>36</v>
      </c>
      <c r="F6" s="5" t="s">
        <v>14</v>
      </c>
      <c r="G6" s="6">
        <v>803017</v>
      </c>
      <c r="H6" s="6">
        <v>84461.74</v>
      </c>
      <c r="I6" s="6">
        <v>0</v>
      </c>
    </row>
    <row r="7" spans="1:9" ht="84" x14ac:dyDescent="0.25">
      <c r="A7" s="5" t="s">
        <v>190</v>
      </c>
      <c r="B7" s="5" t="s">
        <v>189</v>
      </c>
      <c r="C7" s="5" t="s">
        <v>11</v>
      </c>
      <c r="D7" s="5" t="s">
        <v>12</v>
      </c>
      <c r="E7" s="5" t="s">
        <v>36</v>
      </c>
      <c r="F7" s="5" t="s">
        <v>14</v>
      </c>
      <c r="G7" s="6">
        <v>262507.14</v>
      </c>
      <c r="H7" s="6">
        <v>23441.61</v>
      </c>
      <c r="I7" s="6">
        <v>0</v>
      </c>
    </row>
    <row r="8" spans="1:9" ht="105" x14ac:dyDescent="0.25">
      <c r="A8" s="5" t="s">
        <v>188</v>
      </c>
      <c r="B8" s="5" t="s">
        <v>187</v>
      </c>
      <c r="C8" s="5" t="s">
        <v>11</v>
      </c>
      <c r="D8" s="5" t="s">
        <v>12</v>
      </c>
      <c r="E8" s="5" t="s">
        <v>36</v>
      </c>
      <c r="F8" s="5" t="s">
        <v>14</v>
      </c>
      <c r="G8" s="6">
        <v>158388.16</v>
      </c>
      <c r="H8" s="6">
        <v>2745.39</v>
      </c>
      <c r="I8" s="6">
        <v>0</v>
      </c>
    </row>
    <row r="9" spans="1:9" ht="126" x14ac:dyDescent="0.25">
      <c r="A9" s="5" t="s">
        <v>186</v>
      </c>
      <c r="B9" s="5" t="s">
        <v>185</v>
      </c>
      <c r="C9" s="5" t="s">
        <v>67</v>
      </c>
      <c r="D9" s="5" t="s">
        <v>68</v>
      </c>
      <c r="E9" s="5" t="s">
        <v>102</v>
      </c>
      <c r="F9" s="5" t="s">
        <v>14</v>
      </c>
      <c r="G9" s="6">
        <v>0</v>
      </c>
      <c r="H9" s="6">
        <v>40826.089999999997</v>
      </c>
      <c r="I9" s="6">
        <v>0</v>
      </c>
    </row>
    <row r="10" spans="1:9" ht="136.5" x14ac:dyDescent="0.25">
      <c r="A10" s="5" t="s">
        <v>186</v>
      </c>
      <c r="B10" s="5" t="s">
        <v>185</v>
      </c>
      <c r="C10" s="5" t="s">
        <v>63</v>
      </c>
      <c r="D10" s="5" t="s">
        <v>64</v>
      </c>
      <c r="E10" s="5" t="s">
        <v>102</v>
      </c>
      <c r="F10" s="5" t="s">
        <v>14</v>
      </c>
      <c r="G10" s="6">
        <v>0</v>
      </c>
      <c r="H10" s="6">
        <v>9810.1299999999992</v>
      </c>
      <c r="I10" s="6">
        <v>0</v>
      </c>
    </row>
    <row r="11" spans="1:9" ht="73.5" x14ac:dyDescent="0.25">
      <c r="A11" s="5" t="s">
        <v>186</v>
      </c>
      <c r="B11" s="5" t="s">
        <v>185</v>
      </c>
      <c r="C11" s="5" t="s">
        <v>75</v>
      </c>
      <c r="D11" s="5" t="s">
        <v>76</v>
      </c>
      <c r="E11" s="5" t="s">
        <v>102</v>
      </c>
      <c r="F11" s="5" t="s">
        <v>14</v>
      </c>
      <c r="G11" s="6">
        <v>0</v>
      </c>
      <c r="H11" s="6">
        <v>36.229999999999997</v>
      </c>
      <c r="I11" s="6">
        <v>0</v>
      </c>
    </row>
    <row r="12" spans="1:9" ht="136.5" x14ac:dyDescent="0.25">
      <c r="A12" s="5" t="s">
        <v>186</v>
      </c>
      <c r="B12" s="5" t="s">
        <v>185</v>
      </c>
      <c r="C12" s="5" t="s">
        <v>60</v>
      </c>
      <c r="D12" s="5" t="s">
        <v>61</v>
      </c>
      <c r="E12" s="5" t="s">
        <v>102</v>
      </c>
      <c r="F12" s="5" t="s">
        <v>62</v>
      </c>
      <c r="G12" s="6">
        <v>179000</v>
      </c>
      <c r="H12" s="6">
        <v>27836.09</v>
      </c>
      <c r="I12" s="6">
        <v>0</v>
      </c>
    </row>
    <row r="13" spans="1:9" ht="94.5" x14ac:dyDescent="0.25">
      <c r="A13" s="5" t="s">
        <v>186</v>
      </c>
      <c r="B13" s="5" t="s">
        <v>185</v>
      </c>
      <c r="C13" s="5" t="s">
        <v>65</v>
      </c>
      <c r="D13" s="5" t="s">
        <v>66</v>
      </c>
      <c r="E13" s="5" t="s">
        <v>102</v>
      </c>
      <c r="F13" s="5" t="s">
        <v>14</v>
      </c>
      <c r="G13" s="6">
        <v>0</v>
      </c>
      <c r="H13" s="6">
        <v>5629.48</v>
      </c>
      <c r="I13" s="6">
        <v>0</v>
      </c>
    </row>
    <row r="14" spans="1:9" ht="73.5" x14ac:dyDescent="0.25">
      <c r="A14" s="5" t="s">
        <v>184</v>
      </c>
      <c r="B14" s="5" t="s">
        <v>183</v>
      </c>
      <c r="C14" s="5" t="s">
        <v>11</v>
      </c>
      <c r="D14" s="5" t="s">
        <v>12</v>
      </c>
      <c r="E14" s="5" t="s">
        <v>182</v>
      </c>
      <c r="F14" s="5" t="s">
        <v>14</v>
      </c>
      <c r="G14" s="6">
        <v>0</v>
      </c>
      <c r="H14" s="6">
        <v>514.69000000000005</v>
      </c>
      <c r="I14" s="6">
        <v>0</v>
      </c>
    </row>
    <row r="15" spans="1:9" ht="73.5" x14ac:dyDescent="0.25">
      <c r="A15" s="5" t="s">
        <v>181</v>
      </c>
      <c r="B15" s="5" t="s">
        <v>180</v>
      </c>
      <c r="C15" s="5" t="s">
        <v>11</v>
      </c>
      <c r="D15" s="5" t="s">
        <v>12</v>
      </c>
      <c r="E15" s="5" t="s">
        <v>179</v>
      </c>
      <c r="F15" s="5" t="s">
        <v>14</v>
      </c>
      <c r="G15" s="6">
        <v>0</v>
      </c>
      <c r="H15" s="6">
        <v>1235.71</v>
      </c>
      <c r="I15" s="6">
        <v>0</v>
      </c>
    </row>
    <row r="16" spans="1:9" x14ac:dyDescent="0.25">
      <c r="F16" s="7"/>
      <c r="G16" s="8">
        <f>SUM(G3:G15)</f>
        <v>1402912.3</v>
      </c>
      <c r="H16" s="8">
        <f t="shared" ref="H16:I16" si="0">SUM(H3:H15)</f>
        <v>197176.74000000002</v>
      </c>
      <c r="I16" s="8">
        <f t="shared" si="0"/>
        <v>0</v>
      </c>
    </row>
    <row r="17" spans="6:9" x14ac:dyDescent="0.25">
      <c r="F17" s="9" t="s">
        <v>397</v>
      </c>
      <c r="G17" s="10"/>
      <c r="H17" s="10"/>
      <c r="I17" s="10">
        <f>G16+H16+I16</f>
        <v>1600089.04</v>
      </c>
    </row>
    <row r="18" spans="6:9" x14ac:dyDescent="0.25">
      <c r="F18" s="11"/>
      <c r="G18" s="12"/>
      <c r="H18" s="12"/>
      <c r="I18" s="12"/>
    </row>
    <row r="19" spans="6:9" x14ac:dyDescent="0.25">
      <c r="F19" s="13" t="s">
        <v>398</v>
      </c>
      <c r="G19" s="14">
        <v>0</v>
      </c>
      <c r="H19" s="14">
        <v>56265.7</v>
      </c>
      <c r="I19" s="14">
        <v>0</v>
      </c>
    </row>
    <row r="20" spans="6:9" x14ac:dyDescent="0.25">
      <c r="F20" s="13" t="s">
        <v>397</v>
      </c>
      <c r="G20" s="15"/>
      <c r="H20" s="15"/>
      <c r="I20" s="14">
        <f>G19+H19+I19</f>
        <v>56265.7</v>
      </c>
    </row>
  </sheetData>
  <autoFilter ref="A2:I17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7" workbookViewId="0">
      <selection activeCell="G11" sqref="G11:I11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9" x14ac:dyDescent="0.25">
      <c r="A1" s="22" t="s">
        <v>396</v>
      </c>
      <c r="B1" s="22"/>
      <c r="C1" s="22"/>
      <c r="D1" s="22"/>
      <c r="E1" s="22"/>
      <c r="F1" s="22"/>
      <c r="G1" s="22"/>
      <c r="H1" s="22"/>
      <c r="I1" s="22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94.5" x14ac:dyDescent="0.25">
      <c r="A3" s="5" t="s">
        <v>208</v>
      </c>
      <c r="B3" s="5" t="s">
        <v>207</v>
      </c>
      <c r="C3" s="5" t="s">
        <v>11</v>
      </c>
      <c r="D3" s="5" t="s">
        <v>12</v>
      </c>
      <c r="E3" s="5" t="s">
        <v>15</v>
      </c>
      <c r="F3" s="5" t="s">
        <v>14</v>
      </c>
      <c r="G3" s="6">
        <v>0</v>
      </c>
      <c r="H3" s="6">
        <v>0.3</v>
      </c>
      <c r="I3" s="6">
        <v>0</v>
      </c>
    </row>
    <row r="4" spans="1:9" ht="94.5" x14ac:dyDescent="0.25">
      <c r="A4" s="5" t="s">
        <v>206</v>
      </c>
      <c r="B4" s="5" t="s">
        <v>205</v>
      </c>
      <c r="C4" s="5" t="s">
        <v>11</v>
      </c>
      <c r="D4" s="5" t="s">
        <v>12</v>
      </c>
      <c r="E4" s="5" t="s">
        <v>13</v>
      </c>
      <c r="F4" s="5" t="s">
        <v>14</v>
      </c>
      <c r="G4" s="6">
        <v>38509</v>
      </c>
      <c r="H4" s="6">
        <v>757.47</v>
      </c>
      <c r="I4" s="6">
        <v>0</v>
      </c>
    </row>
    <row r="5" spans="1:9" ht="136.5" x14ac:dyDescent="0.25">
      <c r="A5" s="5" t="s">
        <v>204</v>
      </c>
      <c r="B5" s="5" t="s">
        <v>203</v>
      </c>
      <c r="C5" s="5" t="s">
        <v>63</v>
      </c>
      <c r="D5" s="5" t="s">
        <v>64</v>
      </c>
      <c r="E5" s="5" t="s">
        <v>13</v>
      </c>
      <c r="F5" s="5" t="s">
        <v>14</v>
      </c>
      <c r="G5" s="6">
        <v>0</v>
      </c>
      <c r="H5" s="6">
        <v>3.73</v>
      </c>
      <c r="I5" s="6">
        <v>0</v>
      </c>
    </row>
    <row r="6" spans="1:9" ht="84" x14ac:dyDescent="0.25">
      <c r="A6" s="5" t="s">
        <v>204</v>
      </c>
      <c r="B6" s="5" t="s">
        <v>203</v>
      </c>
      <c r="C6" s="5" t="s">
        <v>81</v>
      </c>
      <c r="D6" s="5" t="s">
        <v>82</v>
      </c>
      <c r="E6" s="5" t="s">
        <v>13</v>
      </c>
      <c r="F6" s="5" t="s">
        <v>14</v>
      </c>
      <c r="G6" s="6">
        <v>0</v>
      </c>
      <c r="H6" s="6">
        <v>53.36</v>
      </c>
      <c r="I6" s="6">
        <v>0</v>
      </c>
    </row>
    <row r="7" spans="1:9" ht="231" x14ac:dyDescent="0.25">
      <c r="A7" s="5" t="s">
        <v>204</v>
      </c>
      <c r="B7" s="5" t="s">
        <v>203</v>
      </c>
      <c r="C7" s="5" t="s">
        <v>166</v>
      </c>
      <c r="D7" s="5" t="s">
        <v>165</v>
      </c>
      <c r="E7" s="5" t="s">
        <v>13</v>
      </c>
      <c r="F7" s="5" t="s">
        <v>14</v>
      </c>
      <c r="G7" s="6">
        <v>0</v>
      </c>
      <c r="H7" s="6">
        <v>222.42</v>
      </c>
      <c r="I7" s="6">
        <v>0</v>
      </c>
    </row>
    <row r="8" spans="1:9" ht="84" x14ac:dyDescent="0.25">
      <c r="A8" s="5" t="s">
        <v>202</v>
      </c>
      <c r="B8" s="5" t="s">
        <v>201</v>
      </c>
      <c r="C8" s="5" t="s">
        <v>11</v>
      </c>
      <c r="D8" s="5" t="s">
        <v>12</v>
      </c>
      <c r="E8" s="5" t="s">
        <v>15</v>
      </c>
      <c r="F8" s="5" t="s">
        <v>14</v>
      </c>
      <c r="G8" s="6">
        <v>914</v>
      </c>
      <c r="H8" s="6">
        <v>16.45</v>
      </c>
      <c r="I8" s="6">
        <v>0</v>
      </c>
    </row>
    <row r="9" spans="1:9" x14ac:dyDescent="0.25">
      <c r="F9" s="7"/>
      <c r="G9" s="8">
        <f>SUM(G3:G8)</f>
        <v>39423</v>
      </c>
      <c r="H9" s="8">
        <f t="shared" ref="H9:I9" si="0">SUM(H3:H8)</f>
        <v>1053.73</v>
      </c>
      <c r="I9" s="8">
        <f t="shared" si="0"/>
        <v>0</v>
      </c>
    </row>
    <row r="10" spans="1:9" x14ac:dyDescent="0.25">
      <c r="F10" s="9" t="s">
        <v>397</v>
      </c>
      <c r="G10" s="10"/>
      <c r="H10" s="10"/>
      <c r="I10" s="10">
        <f>G9+H9+I9</f>
        <v>40476.730000000003</v>
      </c>
    </row>
    <row r="11" spans="1:9" x14ac:dyDescent="0.25">
      <c r="F11" s="11"/>
      <c r="G11" s="12"/>
      <c r="H11" s="12"/>
      <c r="I11" s="12"/>
    </row>
    <row r="12" spans="1:9" x14ac:dyDescent="0.25">
      <c r="F12" s="13" t="s">
        <v>398</v>
      </c>
      <c r="G12" s="14">
        <v>0</v>
      </c>
      <c r="H12" s="14">
        <v>226.15</v>
      </c>
      <c r="I12" s="14">
        <v>0</v>
      </c>
    </row>
    <row r="13" spans="1:9" x14ac:dyDescent="0.25">
      <c r="F13" s="13" t="s">
        <v>397</v>
      </c>
      <c r="G13" s="15"/>
      <c r="H13" s="15"/>
      <c r="I13" s="14">
        <f>G12+H12+I12</f>
        <v>226.15</v>
      </c>
    </row>
  </sheetData>
  <autoFilter ref="A2:I10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49" workbookViewId="0">
      <selection activeCell="G51" sqref="G51:I51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9" x14ac:dyDescent="0.25">
      <c r="A1" s="22" t="s">
        <v>396</v>
      </c>
      <c r="B1" s="22"/>
      <c r="C1" s="22"/>
      <c r="D1" s="22"/>
      <c r="E1" s="22"/>
      <c r="F1" s="22"/>
      <c r="G1" s="22"/>
      <c r="H1" s="22"/>
      <c r="I1" s="22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63" x14ac:dyDescent="0.25">
      <c r="A3" s="5" t="s">
        <v>248</v>
      </c>
      <c r="B3" s="5" t="s">
        <v>247</v>
      </c>
      <c r="C3" s="5" t="s">
        <v>11</v>
      </c>
      <c r="D3" s="5" t="s">
        <v>12</v>
      </c>
      <c r="E3" s="5" t="s">
        <v>22</v>
      </c>
      <c r="F3" s="5" t="s">
        <v>14</v>
      </c>
      <c r="G3" s="6">
        <v>0</v>
      </c>
      <c r="H3" s="6">
        <v>13162.33</v>
      </c>
      <c r="I3" s="6">
        <v>0</v>
      </c>
    </row>
    <row r="4" spans="1:9" ht="136.5" x14ac:dyDescent="0.25">
      <c r="A4" s="5" t="s">
        <v>246</v>
      </c>
      <c r="B4" s="5" t="s">
        <v>245</v>
      </c>
      <c r="C4" s="5" t="s">
        <v>60</v>
      </c>
      <c r="D4" s="5" t="s">
        <v>61</v>
      </c>
      <c r="E4" s="5" t="s">
        <v>22</v>
      </c>
      <c r="F4" s="5" t="s">
        <v>62</v>
      </c>
      <c r="G4" s="6">
        <v>0</v>
      </c>
      <c r="H4" s="6">
        <v>62.26</v>
      </c>
      <c r="I4" s="6">
        <v>0</v>
      </c>
    </row>
    <row r="5" spans="1:9" ht="136.5" x14ac:dyDescent="0.25">
      <c r="A5" s="5" t="s">
        <v>244</v>
      </c>
      <c r="B5" s="5" t="s">
        <v>243</v>
      </c>
      <c r="C5" s="5" t="s">
        <v>60</v>
      </c>
      <c r="D5" s="5" t="s">
        <v>61</v>
      </c>
      <c r="E5" s="5" t="s">
        <v>22</v>
      </c>
      <c r="F5" s="5" t="s">
        <v>62</v>
      </c>
      <c r="G5" s="6">
        <v>0</v>
      </c>
      <c r="H5" s="6">
        <v>14.3</v>
      </c>
      <c r="I5" s="6">
        <v>0</v>
      </c>
    </row>
    <row r="6" spans="1:9" ht="136.5" x14ac:dyDescent="0.25">
      <c r="A6" s="5" t="s">
        <v>244</v>
      </c>
      <c r="B6" s="5" t="s">
        <v>243</v>
      </c>
      <c r="C6" s="5" t="s">
        <v>63</v>
      </c>
      <c r="D6" s="5" t="s">
        <v>64</v>
      </c>
      <c r="E6" s="5" t="s">
        <v>22</v>
      </c>
      <c r="F6" s="5" t="s">
        <v>14</v>
      </c>
      <c r="G6" s="6">
        <v>0</v>
      </c>
      <c r="H6" s="6">
        <v>933.83</v>
      </c>
      <c r="I6" s="6">
        <v>0</v>
      </c>
    </row>
    <row r="7" spans="1:9" ht="105" x14ac:dyDescent="0.25">
      <c r="A7" s="5" t="s">
        <v>244</v>
      </c>
      <c r="B7" s="5" t="s">
        <v>243</v>
      </c>
      <c r="C7" s="5" t="s">
        <v>65</v>
      </c>
      <c r="D7" s="5" t="s">
        <v>66</v>
      </c>
      <c r="E7" s="5" t="s">
        <v>22</v>
      </c>
      <c r="F7" s="5" t="s">
        <v>14</v>
      </c>
      <c r="G7" s="6">
        <v>0</v>
      </c>
      <c r="H7" s="6">
        <v>531</v>
      </c>
      <c r="I7" s="6">
        <v>0</v>
      </c>
    </row>
    <row r="8" spans="1:9" ht="126" x14ac:dyDescent="0.25">
      <c r="A8" s="5" t="s">
        <v>244</v>
      </c>
      <c r="B8" s="5" t="s">
        <v>243</v>
      </c>
      <c r="C8" s="5" t="s">
        <v>67</v>
      </c>
      <c r="D8" s="5" t="s">
        <v>68</v>
      </c>
      <c r="E8" s="5" t="s">
        <v>22</v>
      </c>
      <c r="F8" s="5" t="s">
        <v>14</v>
      </c>
      <c r="G8" s="6">
        <v>0</v>
      </c>
      <c r="H8" s="6">
        <v>6193.9</v>
      </c>
      <c r="I8" s="6">
        <v>0</v>
      </c>
    </row>
    <row r="9" spans="1:9" ht="105" x14ac:dyDescent="0.25">
      <c r="A9" s="5" t="s">
        <v>244</v>
      </c>
      <c r="B9" s="5" t="s">
        <v>243</v>
      </c>
      <c r="C9" s="5" t="s">
        <v>11</v>
      </c>
      <c r="D9" s="5" t="s">
        <v>12</v>
      </c>
      <c r="E9" s="5" t="s">
        <v>22</v>
      </c>
      <c r="F9" s="5" t="s">
        <v>14</v>
      </c>
      <c r="G9" s="6">
        <v>0</v>
      </c>
      <c r="H9" s="6">
        <v>1367.15</v>
      </c>
      <c r="I9" s="6">
        <v>0</v>
      </c>
    </row>
    <row r="10" spans="1:9" ht="84" x14ac:dyDescent="0.25">
      <c r="A10" s="5" t="s">
        <v>242</v>
      </c>
      <c r="B10" s="5" t="s">
        <v>241</v>
      </c>
      <c r="C10" s="5" t="s">
        <v>11</v>
      </c>
      <c r="D10" s="5" t="s">
        <v>12</v>
      </c>
      <c r="E10" s="5" t="s">
        <v>236</v>
      </c>
      <c r="F10" s="5" t="s">
        <v>14</v>
      </c>
      <c r="G10" s="6">
        <v>25161</v>
      </c>
      <c r="H10" s="6">
        <v>385.8</v>
      </c>
      <c r="I10" s="6">
        <v>0</v>
      </c>
    </row>
    <row r="11" spans="1:9" ht="136.5" x14ac:dyDescent="0.25">
      <c r="A11" s="5" t="s">
        <v>240</v>
      </c>
      <c r="B11" s="5" t="s">
        <v>239</v>
      </c>
      <c r="C11" s="5" t="s">
        <v>85</v>
      </c>
      <c r="D11" s="5" t="s">
        <v>86</v>
      </c>
      <c r="E11" s="5" t="s">
        <v>23</v>
      </c>
      <c r="F11" s="5" t="s">
        <v>14</v>
      </c>
      <c r="G11" s="6">
        <v>0</v>
      </c>
      <c r="H11" s="6">
        <v>0</v>
      </c>
      <c r="I11" s="6">
        <v>1000</v>
      </c>
    </row>
    <row r="12" spans="1:9" ht="84" x14ac:dyDescent="0.25">
      <c r="A12" s="5" t="s">
        <v>238</v>
      </c>
      <c r="B12" s="5" t="s">
        <v>237</v>
      </c>
      <c r="C12" s="5" t="s">
        <v>11</v>
      </c>
      <c r="D12" s="5" t="s">
        <v>12</v>
      </c>
      <c r="E12" s="5" t="s">
        <v>236</v>
      </c>
      <c r="F12" s="5" t="s">
        <v>14</v>
      </c>
      <c r="G12" s="6">
        <v>0</v>
      </c>
      <c r="H12" s="6">
        <v>132.80000000000001</v>
      </c>
      <c r="I12" s="6">
        <v>0</v>
      </c>
    </row>
    <row r="13" spans="1:9" ht="94.5" x14ac:dyDescent="0.25">
      <c r="A13" s="5" t="s">
        <v>235</v>
      </c>
      <c r="B13" s="5" t="s">
        <v>234</v>
      </c>
      <c r="C13" s="5" t="s">
        <v>53</v>
      </c>
      <c r="D13" s="5" t="s">
        <v>54</v>
      </c>
      <c r="E13" s="5" t="s">
        <v>209</v>
      </c>
      <c r="F13" s="5" t="s">
        <v>14</v>
      </c>
      <c r="G13" s="6">
        <v>0</v>
      </c>
      <c r="H13" s="6">
        <v>0.48</v>
      </c>
      <c r="I13" s="6">
        <v>0.17</v>
      </c>
    </row>
    <row r="14" spans="1:9" ht="94.5" x14ac:dyDescent="0.25">
      <c r="A14" s="5" t="s">
        <v>233</v>
      </c>
      <c r="B14" s="5" t="s">
        <v>232</v>
      </c>
      <c r="C14" s="5" t="s">
        <v>65</v>
      </c>
      <c r="D14" s="5" t="s">
        <v>66</v>
      </c>
      <c r="E14" s="5" t="s">
        <v>22</v>
      </c>
      <c r="F14" s="5" t="s">
        <v>14</v>
      </c>
      <c r="G14" s="6">
        <v>0</v>
      </c>
      <c r="H14" s="6">
        <v>154.63</v>
      </c>
      <c r="I14" s="6">
        <v>0</v>
      </c>
    </row>
    <row r="15" spans="1:9" ht="126" x14ac:dyDescent="0.25">
      <c r="A15" s="5" t="s">
        <v>233</v>
      </c>
      <c r="B15" s="5" t="s">
        <v>232</v>
      </c>
      <c r="C15" s="5" t="s">
        <v>67</v>
      </c>
      <c r="D15" s="5" t="s">
        <v>68</v>
      </c>
      <c r="E15" s="5" t="s">
        <v>22</v>
      </c>
      <c r="F15" s="5" t="s">
        <v>14</v>
      </c>
      <c r="G15" s="6">
        <v>0</v>
      </c>
      <c r="H15" s="6">
        <v>2395.86</v>
      </c>
      <c r="I15" s="6">
        <v>0</v>
      </c>
    </row>
    <row r="16" spans="1:9" ht="136.5" x14ac:dyDescent="0.25">
      <c r="A16" s="5" t="s">
        <v>233</v>
      </c>
      <c r="B16" s="5" t="s">
        <v>232</v>
      </c>
      <c r="C16" s="5" t="s">
        <v>60</v>
      </c>
      <c r="D16" s="5" t="s">
        <v>61</v>
      </c>
      <c r="E16" s="5" t="s">
        <v>22</v>
      </c>
      <c r="F16" s="5" t="s">
        <v>62</v>
      </c>
      <c r="G16" s="6">
        <v>39571.230000000003</v>
      </c>
      <c r="H16" s="6">
        <v>5597.98</v>
      </c>
      <c r="I16" s="6">
        <v>0</v>
      </c>
    </row>
    <row r="17" spans="1:9" ht="136.5" x14ac:dyDescent="0.25">
      <c r="A17" s="5" t="s">
        <v>233</v>
      </c>
      <c r="B17" s="5" t="s">
        <v>232</v>
      </c>
      <c r="C17" s="5" t="s">
        <v>63</v>
      </c>
      <c r="D17" s="5" t="s">
        <v>64</v>
      </c>
      <c r="E17" s="5" t="s">
        <v>22</v>
      </c>
      <c r="F17" s="5" t="s">
        <v>14</v>
      </c>
      <c r="G17" s="6">
        <v>0</v>
      </c>
      <c r="H17" s="6">
        <v>370.23</v>
      </c>
      <c r="I17" s="6">
        <v>0</v>
      </c>
    </row>
    <row r="18" spans="1:9" ht="105" x14ac:dyDescent="0.25">
      <c r="A18" s="5" t="s">
        <v>231</v>
      </c>
      <c r="B18" s="5" t="s">
        <v>230</v>
      </c>
      <c r="C18" s="5" t="s">
        <v>11</v>
      </c>
      <c r="D18" s="5" t="s">
        <v>12</v>
      </c>
      <c r="E18" s="5" t="s">
        <v>22</v>
      </c>
      <c r="F18" s="5" t="s">
        <v>14</v>
      </c>
      <c r="G18" s="6">
        <v>0</v>
      </c>
      <c r="H18" s="6">
        <v>2.04</v>
      </c>
      <c r="I18" s="6">
        <v>0</v>
      </c>
    </row>
    <row r="19" spans="1:9" ht="105" x14ac:dyDescent="0.25">
      <c r="A19" s="5" t="s">
        <v>227</v>
      </c>
      <c r="B19" s="5" t="s">
        <v>226</v>
      </c>
      <c r="C19" s="5" t="s">
        <v>229</v>
      </c>
      <c r="D19" s="5" t="s">
        <v>228</v>
      </c>
      <c r="E19" s="5" t="s">
        <v>22</v>
      </c>
      <c r="F19" s="5" t="s">
        <v>14</v>
      </c>
      <c r="G19" s="6">
        <v>47926.38</v>
      </c>
      <c r="H19" s="6">
        <v>9987.15</v>
      </c>
      <c r="I19" s="6">
        <v>0</v>
      </c>
    </row>
    <row r="20" spans="1:9" ht="136.5" x14ac:dyDescent="0.25">
      <c r="A20" s="5" t="s">
        <v>227</v>
      </c>
      <c r="B20" s="5" t="s">
        <v>226</v>
      </c>
      <c r="C20" s="5" t="s">
        <v>83</v>
      </c>
      <c r="D20" s="5" t="s">
        <v>84</v>
      </c>
      <c r="E20" s="5" t="s">
        <v>22</v>
      </c>
      <c r="F20" s="5" t="s">
        <v>14</v>
      </c>
      <c r="G20" s="6">
        <v>0</v>
      </c>
      <c r="H20" s="6">
        <v>4726.37</v>
      </c>
      <c r="I20" s="6">
        <v>3390.55</v>
      </c>
    </row>
    <row r="21" spans="1:9" ht="136.5" x14ac:dyDescent="0.25">
      <c r="A21" s="5" t="s">
        <v>227</v>
      </c>
      <c r="B21" s="5" t="s">
        <v>226</v>
      </c>
      <c r="C21" s="5" t="s">
        <v>60</v>
      </c>
      <c r="D21" s="5" t="s">
        <v>61</v>
      </c>
      <c r="E21" s="5" t="s">
        <v>22</v>
      </c>
      <c r="F21" s="5" t="s">
        <v>62</v>
      </c>
      <c r="G21" s="6">
        <v>448637.23</v>
      </c>
      <c r="H21" s="6">
        <v>328246.19</v>
      </c>
      <c r="I21" s="6">
        <v>101679.2</v>
      </c>
    </row>
    <row r="22" spans="1:9" ht="73.5" x14ac:dyDescent="0.25">
      <c r="A22" s="5" t="s">
        <v>227</v>
      </c>
      <c r="B22" s="5" t="s">
        <v>226</v>
      </c>
      <c r="C22" s="5" t="s">
        <v>75</v>
      </c>
      <c r="D22" s="5" t="s">
        <v>76</v>
      </c>
      <c r="E22" s="5" t="s">
        <v>22</v>
      </c>
      <c r="F22" s="5" t="s">
        <v>14</v>
      </c>
      <c r="G22" s="6">
        <v>2435.33</v>
      </c>
      <c r="H22" s="6">
        <v>1545.71</v>
      </c>
      <c r="I22" s="6">
        <v>0</v>
      </c>
    </row>
    <row r="23" spans="1:9" ht="73.5" x14ac:dyDescent="0.25">
      <c r="A23" s="5" t="s">
        <v>227</v>
      </c>
      <c r="B23" s="5" t="s">
        <v>226</v>
      </c>
      <c r="C23" s="5" t="s">
        <v>69</v>
      </c>
      <c r="D23" s="5" t="s">
        <v>70</v>
      </c>
      <c r="E23" s="5" t="s">
        <v>22</v>
      </c>
      <c r="F23" s="5" t="s">
        <v>14</v>
      </c>
      <c r="G23" s="6">
        <v>824</v>
      </c>
      <c r="H23" s="6">
        <v>299.68</v>
      </c>
      <c r="I23" s="6">
        <v>0</v>
      </c>
    </row>
    <row r="24" spans="1:9" ht="126" x14ac:dyDescent="0.25">
      <c r="A24" s="5" t="s">
        <v>227</v>
      </c>
      <c r="B24" s="5" t="s">
        <v>226</v>
      </c>
      <c r="C24" s="5" t="s">
        <v>67</v>
      </c>
      <c r="D24" s="5" t="s">
        <v>68</v>
      </c>
      <c r="E24" s="5" t="s">
        <v>22</v>
      </c>
      <c r="F24" s="5" t="s">
        <v>14</v>
      </c>
      <c r="G24" s="6">
        <v>44428.160000000003</v>
      </c>
      <c r="H24" s="6">
        <v>19893.150000000001</v>
      </c>
      <c r="I24" s="6">
        <v>2707.05</v>
      </c>
    </row>
    <row r="25" spans="1:9" ht="94.5" x14ac:dyDescent="0.25">
      <c r="A25" s="5" t="s">
        <v>227</v>
      </c>
      <c r="B25" s="5" t="s">
        <v>226</v>
      </c>
      <c r="C25" s="5" t="s">
        <v>65</v>
      </c>
      <c r="D25" s="5" t="s">
        <v>66</v>
      </c>
      <c r="E25" s="5" t="s">
        <v>22</v>
      </c>
      <c r="F25" s="5" t="s">
        <v>14</v>
      </c>
      <c r="G25" s="6">
        <v>28254.89</v>
      </c>
      <c r="H25" s="6">
        <v>15633.19</v>
      </c>
      <c r="I25" s="6">
        <v>356.84</v>
      </c>
    </row>
    <row r="26" spans="1:9" ht="63" x14ac:dyDescent="0.25">
      <c r="A26" s="5" t="s">
        <v>227</v>
      </c>
      <c r="B26" s="5" t="s">
        <v>226</v>
      </c>
      <c r="C26" s="5" t="s">
        <v>77</v>
      </c>
      <c r="D26" s="5" t="s">
        <v>78</v>
      </c>
      <c r="E26" s="5" t="s">
        <v>22</v>
      </c>
      <c r="F26" s="5" t="s">
        <v>14</v>
      </c>
      <c r="G26" s="6">
        <v>2600</v>
      </c>
      <c r="H26" s="6">
        <v>1317.84</v>
      </c>
      <c r="I26" s="6">
        <v>0</v>
      </c>
    </row>
    <row r="27" spans="1:9" ht="126" x14ac:dyDescent="0.25">
      <c r="A27" s="5" t="s">
        <v>227</v>
      </c>
      <c r="B27" s="5" t="s">
        <v>226</v>
      </c>
      <c r="C27" s="5" t="s">
        <v>58</v>
      </c>
      <c r="D27" s="5" t="s">
        <v>59</v>
      </c>
      <c r="E27" s="5" t="s">
        <v>22</v>
      </c>
      <c r="F27" s="5" t="s">
        <v>14</v>
      </c>
      <c r="G27" s="6">
        <v>0</v>
      </c>
      <c r="H27" s="6">
        <v>18049.830000000002</v>
      </c>
      <c r="I27" s="6">
        <v>14625.86</v>
      </c>
    </row>
    <row r="28" spans="1:9" ht="126" x14ac:dyDescent="0.25">
      <c r="A28" s="5" t="s">
        <v>227</v>
      </c>
      <c r="B28" s="5" t="s">
        <v>226</v>
      </c>
      <c r="C28" s="5" t="s">
        <v>71</v>
      </c>
      <c r="D28" s="5" t="s">
        <v>72</v>
      </c>
      <c r="E28" s="5" t="s">
        <v>22</v>
      </c>
      <c r="F28" s="5" t="s">
        <v>14</v>
      </c>
      <c r="G28" s="6">
        <v>191360.16</v>
      </c>
      <c r="H28" s="6">
        <v>135275.59</v>
      </c>
      <c r="I28" s="6">
        <v>40098.6</v>
      </c>
    </row>
    <row r="29" spans="1:9" ht="94.5" x14ac:dyDescent="0.25">
      <c r="A29" s="5" t="s">
        <v>227</v>
      </c>
      <c r="B29" s="5" t="s">
        <v>226</v>
      </c>
      <c r="C29" s="5" t="s">
        <v>53</v>
      </c>
      <c r="D29" s="5" t="s">
        <v>54</v>
      </c>
      <c r="E29" s="5" t="s">
        <v>22</v>
      </c>
      <c r="F29" s="5" t="s">
        <v>14</v>
      </c>
      <c r="G29" s="6">
        <v>0</v>
      </c>
      <c r="H29" s="6">
        <v>53.65</v>
      </c>
      <c r="I29" s="6">
        <v>0</v>
      </c>
    </row>
    <row r="30" spans="1:9" ht="136.5" x14ac:dyDescent="0.25">
      <c r="A30" s="5" t="s">
        <v>227</v>
      </c>
      <c r="B30" s="5" t="s">
        <v>226</v>
      </c>
      <c r="C30" s="5" t="s">
        <v>63</v>
      </c>
      <c r="D30" s="5" t="s">
        <v>64</v>
      </c>
      <c r="E30" s="5" t="s">
        <v>22</v>
      </c>
      <c r="F30" s="5" t="s">
        <v>14</v>
      </c>
      <c r="G30" s="6">
        <v>217849.82</v>
      </c>
      <c r="H30" s="6">
        <v>92875.26</v>
      </c>
      <c r="I30" s="6">
        <v>627.53</v>
      </c>
    </row>
    <row r="31" spans="1:9" ht="63" x14ac:dyDescent="0.25">
      <c r="A31" s="5" t="s">
        <v>227</v>
      </c>
      <c r="B31" s="5" t="s">
        <v>226</v>
      </c>
      <c r="C31" s="5" t="s">
        <v>79</v>
      </c>
      <c r="D31" s="5" t="s">
        <v>80</v>
      </c>
      <c r="E31" s="5" t="s">
        <v>22</v>
      </c>
      <c r="F31" s="5" t="s">
        <v>14</v>
      </c>
      <c r="G31" s="6">
        <v>0</v>
      </c>
      <c r="H31" s="6">
        <v>1219.45</v>
      </c>
      <c r="I31" s="6">
        <v>0</v>
      </c>
    </row>
    <row r="32" spans="1:9" ht="136.5" x14ac:dyDescent="0.25">
      <c r="A32" s="5" t="s">
        <v>227</v>
      </c>
      <c r="B32" s="5" t="s">
        <v>226</v>
      </c>
      <c r="C32" s="5" t="s">
        <v>85</v>
      </c>
      <c r="D32" s="5" t="s">
        <v>86</v>
      </c>
      <c r="E32" s="5" t="s">
        <v>22</v>
      </c>
      <c r="F32" s="5" t="s">
        <v>14</v>
      </c>
      <c r="G32" s="6">
        <v>0</v>
      </c>
      <c r="H32" s="6">
        <v>0</v>
      </c>
      <c r="I32" s="6">
        <v>1316.6</v>
      </c>
    </row>
    <row r="33" spans="1:9" ht="157.5" x14ac:dyDescent="0.25">
      <c r="A33" s="5" t="s">
        <v>227</v>
      </c>
      <c r="B33" s="5" t="s">
        <v>226</v>
      </c>
      <c r="C33" s="5" t="s">
        <v>87</v>
      </c>
      <c r="D33" s="5" t="s">
        <v>88</v>
      </c>
      <c r="E33" s="5" t="s">
        <v>22</v>
      </c>
      <c r="F33" s="5" t="s">
        <v>14</v>
      </c>
      <c r="G33" s="6">
        <v>0</v>
      </c>
      <c r="H33" s="6">
        <v>0</v>
      </c>
      <c r="I33" s="6">
        <v>2900</v>
      </c>
    </row>
    <row r="34" spans="1:9" ht="157.5" x14ac:dyDescent="0.25">
      <c r="A34" s="5" t="s">
        <v>227</v>
      </c>
      <c r="B34" s="5" t="s">
        <v>226</v>
      </c>
      <c r="C34" s="5" t="s">
        <v>87</v>
      </c>
      <c r="D34" s="5" t="s">
        <v>88</v>
      </c>
      <c r="E34" s="5" t="s">
        <v>42</v>
      </c>
      <c r="F34" s="5" t="s">
        <v>14</v>
      </c>
      <c r="G34" s="6">
        <v>0</v>
      </c>
      <c r="H34" s="6">
        <v>0</v>
      </c>
      <c r="I34" s="6">
        <v>3700</v>
      </c>
    </row>
    <row r="35" spans="1:9" ht="105" x14ac:dyDescent="0.25">
      <c r="A35" s="5" t="s">
        <v>225</v>
      </c>
      <c r="B35" s="5" t="s">
        <v>224</v>
      </c>
      <c r="C35" s="5" t="s">
        <v>65</v>
      </c>
      <c r="D35" s="5" t="s">
        <v>66</v>
      </c>
      <c r="E35" s="5" t="s">
        <v>22</v>
      </c>
      <c r="F35" s="5" t="s">
        <v>14</v>
      </c>
      <c r="G35" s="6">
        <v>0</v>
      </c>
      <c r="H35" s="6">
        <v>2910.64</v>
      </c>
      <c r="I35" s="6">
        <v>0</v>
      </c>
    </row>
    <row r="36" spans="1:9" ht="126" x14ac:dyDescent="0.25">
      <c r="A36" s="5" t="s">
        <v>225</v>
      </c>
      <c r="B36" s="5" t="s">
        <v>224</v>
      </c>
      <c r="C36" s="5" t="s">
        <v>71</v>
      </c>
      <c r="D36" s="5" t="s">
        <v>72</v>
      </c>
      <c r="E36" s="5" t="s">
        <v>22</v>
      </c>
      <c r="F36" s="5" t="s">
        <v>14</v>
      </c>
      <c r="G36" s="6">
        <v>0</v>
      </c>
      <c r="H36" s="6">
        <v>71.02</v>
      </c>
      <c r="I36" s="6">
        <v>0</v>
      </c>
    </row>
    <row r="37" spans="1:9" ht="105" x14ac:dyDescent="0.25">
      <c r="A37" s="5" t="s">
        <v>225</v>
      </c>
      <c r="B37" s="5" t="s">
        <v>224</v>
      </c>
      <c r="C37" s="5" t="s">
        <v>77</v>
      </c>
      <c r="D37" s="5" t="s">
        <v>78</v>
      </c>
      <c r="E37" s="5" t="s">
        <v>22</v>
      </c>
      <c r="F37" s="5" t="s">
        <v>14</v>
      </c>
      <c r="G37" s="6">
        <v>0</v>
      </c>
      <c r="H37" s="6">
        <v>359.64</v>
      </c>
      <c r="I37" s="6">
        <v>0</v>
      </c>
    </row>
    <row r="38" spans="1:9" ht="136.5" x14ac:dyDescent="0.25">
      <c r="A38" s="5" t="s">
        <v>223</v>
      </c>
      <c r="B38" s="5" t="s">
        <v>222</v>
      </c>
      <c r="C38" s="5" t="s">
        <v>60</v>
      </c>
      <c r="D38" s="5" t="s">
        <v>61</v>
      </c>
      <c r="E38" s="5" t="s">
        <v>22</v>
      </c>
      <c r="F38" s="5" t="s">
        <v>62</v>
      </c>
      <c r="G38" s="6">
        <v>0</v>
      </c>
      <c r="H38" s="6">
        <v>472.73</v>
      </c>
      <c r="I38" s="6">
        <v>0</v>
      </c>
    </row>
    <row r="39" spans="1:9" ht="126" x14ac:dyDescent="0.25">
      <c r="A39" s="5" t="s">
        <v>223</v>
      </c>
      <c r="B39" s="5" t="s">
        <v>222</v>
      </c>
      <c r="C39" s="5" t="s">
        <v>67</v>
      </c>
      <c r="D39" s="5" t="s">
        <v>68</v>
      </c>
      <c r="E39" s="5" t="s">
        <v>22</v>
      </c>
      <c r="F39" s="5" t="s">
        <v>14</v>
      </c>
      <c r="G39" s="6">
        <v>0</v>
      </c>
      <c r="H39" s="6">
        <v>28605.599999999999</v>
      </c>
      <c r="I39" s="6">
        <v>0</v>
      </c>
    </row>
    <row r="40" spans="1:9" ht="94.5" x14ac:dyDescent="0.25">
      <c r="A40" s="5" t="s">
        <v>223</v>
      </c>
      <c r="B40" s="5" t="s">
        <v>222</v>
      </c>
      <c r="C40" s="5" t="s">
        <v>65</v>
      </c>
      <c r="D40" s="5" t="s">
        <v>66</v>
      </c>
      <c r="E40" s="5" t="s">
        <v>22</v>
      </c>
      <c r="F40" s="5" t="s">
        <v>14</v>
      </c>
      <c r="G40" s="6">
        <v>0</v>
      </c>
      <c r="H40" s="6">
        <v>2536.4499999999998</v>
      </c>
      <c r="I40" s="6">
        <v>0</v>
      </c>
    </row>
    <row r="41" spans="1:9" ht="136.5" x14ac:dyDescent="0.25">
      <c r="A41" s="5" t="s">
        <v>223</v>
      </c>
      <c r="B41" s="5" t="s">
        <v>222</v>
      </c>
      <c r="C41" s="5" t="s">
        <v>63</v>
      </c>
      <c r="D41" s="5" t="s">
        <v>64</v>
      </c>
      <c r="E41" s="5" t="s">
        <v>22</v>
      </c>
      <c r="F41" s="5" t="s">
        <v>14</v>
      </c>
      <c r="G41" s="6">
        <v>0</v>
      </c>
      <c r="H41" s="6">
        <v>3911.36</v>
      </c>
      <c r="I41" s="6">
        <v>0</v>
      </c>
    </row>
    <row r="42" spans="1:9" ht="231" x14ac:dyDescent="0.25">
      <c r="A42" s="5" t="s">
        <v>223</v>
      </c>
      <c r="B42" s="5" t="s">
        <v>222</v>
      </c>
      <c r="C42" s="5" t="s">
        <v>79</v>
      </c>
      <c r="D42" s="5" t="s">
        <v>165</v>
      </c>
      <c r="E42" s="5" t="s">
        <v>22</v>
      </c>
      <c r="F42" s="5" t="s">
        <v>14</v>
      </c>
      <c r="G42" s="6">
        <v>0</v>
      </c>
      <c r="H42" s="6">
        <v>789.64</v>
      </c>
      <c r="I42" s="6">
        <v>0</v>
      </c>
    </row>
    <row r="43" spans="1:9" ht="231" x14ac:dyDescent="0.25">
      <c r="A43" s="5" t="s">
        <v>223</v>
      </c>
      <c r="B43" s="5" t="s">
        <v>222</v>
      </c>
      <c r="C43" s="5" t="s">
        <v>166</v>
      </c>
      <c r="D43" s="5" t="s">
        <v>165</v>
      </c>
      <c r="E43" s="5" t="s">
        <v>22</v>
      </c>
      <c r="F43" s="5" t="s">
        <v>14</v>
      </c>
      <c r="G43" s="6">
        <v>0</v>
      </c>
      <c r="H43" s="6">
        <v>534.82000000000005</v>
      </c>
      <c r="I43" s="6">
        <v>0</v>
      </c>
    </row>
    <row r="44" spans="1:9" ht="136.5" x14ac:dyDescent="0.25">
      <c r="A44" s="5" t="s">
        <v>221</v>
      </c>
      <c r="B44" s="5" t="s">
        <v>220</v>
      </c>
      <c r="C44" s="5" t="s">
        <v>60</v>
      </c>
      <c r="D44" s="5" t="s">
        <v>61</v>
      </c>
      <c r="E44" s="5" t="s">
        <v>22</v>
      </c>
      <c r="F44" s="5" t="s">
        <v>62</v>
      </c>
      <c r="G44" s="6">
        <v>0</v>
      </c>
      <c r="H44" s="6">
        <v>627.86</v>
      </c>
      <c r="I44" s="6">
        <v>0</v>
      </c>
    </row>
    <row r="45" spans="1:9" ht="136.5" x14ac:dyDescent="0.25">
      <c r="A45" s="5" t="s">
        <v>219</v>
      </c>
      <c r="B45" s="5" t="s">
        <v>218</v>
      </c>
      <c r="C45" s="5" t="s">
        <v>83</v>
      </c>
      <c r="D45" s="5" t="s">
        <v>84</v>
      </c>
      <c r="E45" s="5" t="s">
        <v>217</v>
      </c>
      <c r="F45" s="5" t="s">
        <v>14</v>
      </c>
      <c r="G45" s="6">
        <v>115.46</v>
      </c>
      <c r="H45" s="6">
        <v>9.64</v>
      </c>
      <c r="I45" s="6">
        <v>0</v>
      </c>
    </row>
    <row r="46" spans="1:9" ht="84" x14ac:dyDescent="0.25">
      <c r="A46" s="5" t="s">
        <v>216</v>
      </c>
      <c r="B46" s="5" t="s">
        <v>215</v>
      </c>
      <c r="C46" s="5" t="s">
        <v>11</v>
      </c>
      <c r="D46" s="5" t="s">
        <v>12</v>
      </c>
      <c r="E46" s="5" t="s">
        <v>107</v>
      </c>
      <c r="F46" s="5" t="s">
        <v>14</v>
      </c>
      <c r="G46" s="6">
        <v>22753</v>
      </c>
      <c r="H46" s="6">
        <v>2536.94</v>
      </c>
      <c r="I46" s="6">
        <v>0</v>
      </c>
    </row>
    <row r="47" spans="1:9" ht="94.5" x14ac:dyDescent="0.25">
      <c r="A47" s="5" t="s">
        <v>214</v>
      </c>
      <c r="B47" s="5" t="s">
        <v>213</v>
      </c>
      <c r="C47" s="5" t="s">
        <v>11</v>
      </c>
      <c r="D47" s="5" t="s">
        <v>12</v>
      </c>
      <c r="E47" s="5" t="s">
        <v>212</v>
      </c>
      <c r="F47" s="5" t="s">
        <v>14</v>
      </c>
      <c r="G47" s="6">
        <v>1155.98</v>
      </c>
      <c r="H47" s="6">
        <v>0</v>
      </c>
      <c r="I47" s="6">
        <v>0</v>
      </c>
    </row>
    <row r="48" spans="1:9" ht="84" x14ac:dyDescent="0.25">
      <c r="A48" s="5" t="s">
        <v>211</v>
      </c>
      <c r="B48" s="5" t="s">
        <v>210</v>
      </c>
      <c r="C48" s="5" t="s">
        <v>11</v>
      </c>
      <c r="D48" s="5" t="s">
        <v>12</v>
      </c>
      <c r="E48" s="5" t="s">
        <v>209</v>
      </c>
      <c r="F48" s="5" t="s">
        <v>14</v>
      </c>
      <c r="G48" s="6">
        <v>0</v>
      </c>
      <c r="H48" s="6">
        <v>677.49</v>
      </c>
      <c r="I48" s="6">
        <v>0</v>
      </c>
    </row>
    <row r="49" spans="6:9" x14ac:dyDescent="0.25">
      <c r="F49" s="7"/>
      <c r="G49" s="8">
        <f>SUM(G3:G48)</f>
        <v>1073072.6399999999</v>
      </c>
      <c r="H49" s="8">
        <f t="shared" ref="H49:I49" si="0">SUM(H3:H48)</f>
        <v>704471.47999999986</v>
      </c>
      <c r="I49" s="8">
        <f t="shared" si="0"/>
        <v>172402.4</v>
      </c>
    </row>
    <row r="50" spans="6:9" x14ac:dyDescent="0.25">
      <c r="F50" s="9" t="s">
        <v>397</v>
      </c>
      <c r="G50" s="10"/>
      <c r="H50" s="10"/>
      <c r="I50" s="10">
        <f>G49+H49+I49</f>
        <v>1949946.5199999996</v>
      </c>
    </row>
    <row r="51" spans="6:9" x14ac:dyDescent="0.25">
      <c r="F51" s="11"/>
      <c r="G51" s="12"/>
      <c r="H51" s="12"/>
      <c r="I51" s="12"/>
    </row>
    <row r="52" spans="6:9" x14ac:dyDescent="0.25">
      <c r="F52" s="13" t="s">
        <v>398</v>
      </c>
      <c r="G52" s="14">
        <v>338574.71</v>
      </c>
      <c r="H52" s="14">
        <v>212316.13</v>
      </c>
      <c r="I52" s="14">
        <v>21708</v>
      </c>
    </row>
    <row r="53" spans="6:9" x14ac:dyDescent="0.25">
      <c r="F53" s="13" t="s">
        <v>397</v>
      </c>
      <c r="G53" s="15"/>
      <c r="H53" s="15"/>
      <c r="I53" s="14">
        <f>G52+H52+I52</f>
        <v>572598.84000000008</v>
      </c>
    </row>
  </sheetData>
  <autoFilter ref="A2:I50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G24" sqref="G24:I24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9" x14ac:dyDescent="0.25">
      <c r="A1" s="22" t="s">
        <v>396</v>
      </c>
      <c r="B1" s="22"/>
      <c r="C1" s="22"/>
      <c r="D1" s="22"/>
      <c r="E1" s="22"/>
      <c r="F1" s="22"/>
      <c r="G1" s="22"/>
      <c r="H1" s="22"/>
      <c r="I1" s="22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84" x14ac:dyDescent="0.25">
      <c r="A3" s="5" t="s">
        <v>269</v>
      </c>
      <c r="B3" s="5" t="s">
        <v>268</v>
      </c>
      <c r="C3" s="5" t="s">
        <v>11</v>
      </c>
      <c r="D3" s="5" t="s">
        <v>12</v>
      </c>
      <c r="E3" s="5" t="s">
        <v>32</v>
      </c>
      <c r="F3" s="5" t="s">
        <v>14</v>
      </c>
      <c r="G3" s="6">
        <v>0</v>
      </c>
      <c r="H3" s="6">
        <v>255.45</v>
      </c>
      <c r="I3" s="6">
        <v>0</v>
      </c>
    </row>
    <row r="4" spans="1:9" ht="84" x14ac:dyDescent="0.25">
      <c r="A4" s="5" t="s">
        <v>267</v>
      </c>
      <c r="B4" s="5" t="s">
        <v>266</v>
      </c>
      <c r="C4" s="5" t="s">
        <v>11</v>
      </c>
      <c r="D4" s="5" t="s">
        <v>12</v>
      </c>
      <c r="E4" s="5" t="s">
        <v>261</v>
      </c>
      <c r="F4" s="5" t="s">
        <v>14</v>
      </c>
      <c r="G4" s="6">
        <v>2312</v>
      </c>
      <c r="H4" s="6">
        <v>271.27</v>
      </c>
      <c r="I4" s="6">
        <v>0</v>
      </c>
    </row>
    <row r="5" spans="1:9" ht="105" x14ac:dyDescent="0.25">
      <c r="A5" s="5" t="s">
        <v>265</v>
      </c>
      <c r="B5" s="5" t="s">
        <v>264</v>
      </c>
      <c r="C5" s="5" t="s">
        <v>11</v>
      </c>
      <c r="D5" s="5" t="s">
        <v>12</v>
      </c>
      <c r="E5" s="5" t="s">
        <v>32</v>
      </c>
      <c r="F5" s="5" t="s">
        <v>14</v>
      </c>
      <c r="G5" s="6">
        <v>27856</v>
      </c>
      <c r="H5" s="6">
        <v>3402.58</v>
      </c>
      <c r="I5" s="6">
        <v>0</v>
      </c>
    </row>
    <row r="6" spans="1:9" ht="73.5" x14ac:dyDescent="0.25">
      <c r="A6" s="5" t="s">
        <v>263</v>
      </c>
      <c r="B6" s="5" t="s">
        <v>262</v>
      </c>
      <c r="C6" s="5" t="s">
        <v>11</v>
      </c>
      <c r="D6" s="5" t="s">
        <v>12</v>
      </c>
      <c r="E6" s="5" t="s">
        <v>261</v>
      </c>
      <c r="F6" s="5" t="s">
        <v>14</v>
      </c>
      <c r="G6" s="6">
        <v>593917.23</v>
      </c>
      <c r="H6" s="6">
        <v>46307.34</v>
      </c>
      <c r="I6" s="6">
        <v>0</v>
      </c>
    </row>
    <row r="7" spans="1:9" ht="73.5" x14ac:dyDescent="0.25">
      <c r="A7" s="5" t="s">
        <v>260</v>
      </c>
      <c r="B7" s="5" t="s">
        <v>259</v>
      </c>
      <c r="C7" s="5" t="s">
        <v>11</v>
      </c>
      <c r="D7" s="5" t="s">
        <v>12</v>
      </c>
      <c r="E7" s="5" t="s">
        <v>32</v>
      </c>
      <c r="F7" s="5" t="s">
        <v>14</v>
      </c>
      <c r="G7" s="6">
        <v>651692.92000000004</v>
      </c>
      <c r="H7" s="6">
        <v>60573.4</v>
      </c>
      <c r="I7" s="6">
        <v>0</v>
      </c>
    </row>
    <row r="8" spans="1:9" ht="94.5" x14ac:dyDescent="0.25">
      <c r="A8" s="5" t="s">
        <v>258</v>
      </c>
      <c r="B8" s="5" t="s">
        <v>257</v>
      </c>
      <c r="C8" s="5" t="s">
        <v>11</v>
      </c>
      <c r="D8" s="5" t="s">
        <v>12</v>
      </c>
      <c r="E8" s="5" t="s">
        <v>103</v>
      </c>
      <c r="F8" s="5" t="s">
        <v>14</v>
      </c>
      <c r="G8" s="6">
        <v>2370</v>
      </c>
      <c r="H8" s="6">
        <v>230.2</v>
      </c>
      <c r="I8" s="6">
        <v>0</v>
      </c>
    </row>
    <row r="9" spans="1:9" ht="136.5" x14ac:dyDescent="0.25">
      <c r="A9" s="5" t="s">
        <v>258</v>
      </c>
      <c r="B9" s="5" t="s">
        <v>257</v>
      </c>
      <c r="C9" s="5" t="s">
        <v>63</v>
      </c>
      <c r="D9" s="5" t="s">
        <v>64</v>
      </c>
      <c r="E9" s="5" t="s">
        <v>103</v>
      </c>
      <c r="F9" s="5" t="s">
        <v>14</v>
      </c>
      <c r="G9" s="6">
        <v>0</v>
      </c>
      <c r="H9" s="6">
        <v>162.88</v>
      </c>
      <c r="I9" s="6">
        <v>0</v>
      </c>
    </row>
    <row r="10" spans="1:9" ht="126" x14ac:dyDescent="0.25">
      <c r="A10" s="5" t="s">
        <v>258</v>
      </c>
      <c r="B10" s="5" t="s">
        <v>257</v>
      </c>
      <c r="C10" s="5" t="s">
        <v>67</v>
      </c>
      <c r="D10" s="5" t="s">
        <v>68</v>
      </c>
      <c r="E10" s="5" t="s">
        <v>103</v>
      </c>
      <c r="F10" s="5" t="s">
        <v>14</v>
      </c>
      <c r="G10" s="6">
        <v>0</v>
      </c>
      <c r="H10" s="6">
        <v>873.73</v>
      </c>
      <c r="I10" s="6">
        <v>0</v>
      </c>
    </row>
    <row r="11" spans="1:9" ht="94.5" x14ac:dyDescent="0.25">
      <c r="A11" s="5" t="s">
        <v>258</v>
      </c>
      <c r="B11" s="5" t="s">
        <v>257</v>
      </c>
      <c r="C11" s="5" t="s">
        <v>65</v>
      </c>
      <c r="D11" s="5" t="s">
        <v>66</v>
      </c>
      <c r="E11" s="5" t="s">
        <v>103</v>
      </c>
      <c r="F11" s="5" t="s">
        <v>14</v>
      </c>
      <c r="G11" s="6">
        <v>0</v>
      </c>
      <c r="H11" s="6">
        <v>16.440000000000001</v>
      </c>
      <c r="I11" s="6">
        <v>0</v>
      </c>
    </row>
    <row r="12" spans="1:9" ht="136.5" x14ac:dyDescent="0.25">
      <c r="A12" s="5" t="s">
        <v>258</v>
      </c>
      <c r="B12" s="5" t="s">
        <v>257</v>
      </c>
      <c r="C12" s="5" t="s">
        <v>60</v>
      </c>
      <c r="D12" s="5" t="s">
        <v>61</v>
      </c>
      <c r="E12" s="5" t="s">
        <v>103</v>
      </c>
      <c r="F12" s="5" t="s">
        <v>62</v>
      </c>
      <c r="G12" s="6">
        <v>0</v>
      </c>
      <c r="H12" s="6">
        <v>931.18</v>
      </c>
      <c r="I12" s="6">
        <v>0</v>
      </c>
    </row>
    <row r="13" spans="1:9" ht="147" x14ac:dyDescent="0.25">
      <c r="A13" s="5" t="s">
        <v>256</v>
      </c>
      <c r="B13" s="5" t="s">
        <v>255</v>
      </c>
      <c r="C13" s="5" t="s">
        <v>71</v>
      </c>
      <c r="D13" s="5" t="s">
        <v>72</v>
      </c>
      <c r="E13" s="5" t="s">
        <v>55</v>
      </c>
      <c r="F13" s="5" t="s">
        <v>14</v>
      </c>
      <c r="G13" s="6">
        <v>0</v>
      </c>
      <c r="H13" s="6">
        <v>2012.45</v>
      </c>
      <c r="I13" s="6">
        <v>0</v>
      </c>
    </row>
    <row r="14" spans="1:9" ht="115.5" x14ac:dyDescent="0.25">
      <c r="A14" s="5" t="s">
        <v>254</v>
      </c>
      <c r="B14" s="5" t="s">
        <v>253</v>
      </c>
      <c r="C14" s="5" t="s">
        <v>53</v>
      </c>
      <c r="D14" s="5" t="s">
        <v>54</v>
      </c>
      <c r="E14" s="5" t="s">
        <v>32</v>
      </c>
      <c r="F14" s="5" t="s">
        <v>14</v>
      </c>
      <c r="G14" s="6">
        <v>0</v>
      </c>
      <c r="H14" s="6">
        <v>0.36</v>
      </c>
      <c r="I14" s="6">
        <v>0</v>
      </c>
    </row>
    <row r="15" spans="1:9" ht="126" x14ac:dyDescent="0.25">
      <c r="A15" s="5" t="s">
        <v>254</v>
      </c>
      <c r="B15" s="5" t="s">
        <v>253</v>
      </c>
      <c r="C15" s="5" t="s">
        <v>67</v>
      </c>
      <c r="D15" s="5" t="s">
        <v>68</v>
      </c>
      <c r="E15" s="5" t="s">
        <v>32</v>
      </c>
      <c r="F15" s="5" t="s">
        <v>14</v>
      </c>
      <c r="G15" s="6">
        <v>0</v>
      </c>
      <c r="H15" s="6">
        <v>33.67</v>
      </c>
      <c r="I15" s="6">
        <v>0</v>
      </c>
    </row>
    <row r="16" spans="1:9" ht="136.5" x14ac:dyDescent="0.25">
      <c r="A16" s="5" t="s">
        <v>252</v>
      </c>
      <c r="B16" s="5" t="s">
        <v>251</v>
      </c>
      <c r="C16" s="5" t="s">
        <v>11</v>
      </c>
      <c r="D16" s="5" t="s">
        <v>12</v>
      </c>
      <c r="E16" s="5" t="s">
        <v>32</v>
      </c>
      <c r="F16" s="5" t="s">
        <v>14</v>
      </c>
      <c r="G16" s="6">
        <v>0</v>
      </c>
      <c r="H16" s="6">
        <v>0.01</v>
      </c>
      <c r="I16" s="6">
        <v>0</v>
      </c>
    </row>
    <row r="17" spans="1:9" ht="136.5" x14ac:dyDescent="0.25">
      <c r="A17" s="5" t="s">
        <v>250</v>
      </c>
      <c r="B17" s="5" t="s">
        <v>249</v>
      </c>
      <c r="C17" s="5" t="s">
        <v>60</v>
      </c>
      <c r="D17" s="5" t="s">
        <v>61</v>
      </c>
      <c r="E17" s="5" t="s">
        <v>32</v>
      </c>
      <c r="F17" s="5" t="s">
        <v>62</v>
      </c>
      <c r="G17" s="6">
        <v>0</v>
      </c>
      <c r="H17" s="6">
        <v>2981.98</v>
      </c>
      <c r="I17" s="6">
        <v>0</v>
      </c>
    </row>
    <row r="18" spans="1:9" ht="63" x14ac:dyDescent="0.25">
      <c r="A18" s="5" t="s">
        <v>250</v>
      </c>
      <c r="B18" s="5" t="s">
        <v>249</v>
      </c>
      <c r="C18" s="5" t="s">
        <v>11</v>
      </c>
      <c r="D18" s="5" t="s">
        <v>12</v>
      </c>
      <c r="E18" s="5" t="s">
        <v>32</v>
      </c>
      <c r="F18" s="5" t="s">
        <v>14</v>
      </c>
      <c r="G18" s="6">
        <v>88186</v>
      </c>
      <c r="H18" s="6">
        <v>1763.72</v>
      </c>
      <c r="I18" s="6">
        <v>0</v>
      </c>
    </row>
    <row r="19" spans="1:9" ht="63" x14ac:dyDescent="0.25">
      <c r="A19" s="5" t="s">
        <v>250</v>
      </c>
      <c r="B19" s="5" t="s">
        <v>249</v>
      </c>
      <c r="C19" s="5" t="s">
        <v>81</v>
      </c>
      <c r="D19" s="5" t="s">
        <v>82</v>
      </c>
      <c r="E19" s="5" t="s">
        <v>32</v>
      </c>
      <c r="F19" s="5" t="s">
        <v>14</v>
      </c>
      <c r="G19" s="6">
        <v>0</v>
      </c>
      <c r="H19" s="6">
        <v>30.59</v>
      </c>
      <c r="I19" s="6">
        <v>0</v>
      </c>
    </row>
    <row r="20" spans="1:9" ht="136.5" x14ac:dyDescent="0.25">
      <c r="A20" s="5" t="s">
        <v>250</v>
      </c>
      <c r="B20" s="5" t="s">
        <v>249</v>
      </c>
      <c r="C20" s="5" t="s">
        <v>63</v>
      </c>
      <c r="D20" s="5" t="s">
        <v>64</v>
      </c>
      <c r="E20" s="5" t="s">
        <v>32</v>
      </c>
      <c r="F20" s="5" t="s">
        <v>14</v>
      </c>
      <c r="G20" s="6">
        <v>0</v>
      </c>
      <c r="H20" s="6">
        <v>107.28</v>
      </c>
      <c r="I20" s="6">
        <v>0</v>
      </c>
    </row>
    <row r="21" spans="1:9" ht="126" x14ac:dyDescent="0.25">
      <c r="A21" s="5" t="s">
        <v>250</v>
      </c>
      <c r="B21" s="5" t="s">
        <v>249</v>
      </c>
      <c r="C21" s="5" t="s">
        <v>67</v>
      </c>
      <c r="D21" s="5" t="s">
        <v>68</v>
      </c>
      <c r="E21" s="5" t="s">
        <v>32</v>
      </c>
      <c r="F21" s="5" t="s">
        <v>14</v>
      </c>
      <c r="G21" s="6">
        <v>0</v>
      </c>
      <c r="H21" s="6">
        <v>1725.59</v>
      </c>
      <c r="I21" s="6">
        <v>0</v>
      </c>
    </row>
    <row r="22" spans="1:9" x14ac:dyDescent="0.25">
      <c r="F22" s="7"/>
      <c r="G22" s="8">
        <f>SUM(G3:G21)</f>
        <v>1366334.15</v>
      </c>
      <c r="H22" s="8">
        <f t="shared" ref="H22:I22" si="0">SUM(H3:H21)</f>
        <v>121680.11999999998</v>
      </c>
      <c r="I22" s="8">
        <f t="shared" si="0"/>
        <v>0</v>
      </c>
    </row>
    <row r="23" spans="1:9" x14ac:dyDescent="0.25">
      <c r="F23" s="9" t="s">
        <v>397</v>
      </c>
      <c r="G23" s="10"/>
      <c r="H23" s="10"/>
      <c r="I23" s="10">
        <f>G22+H22+I22</f>
        <v>1488014.2699999998</v>
      </c>
    </row>
    <row r="24" spans="1:9" x14ac:dyDescent="0.25">
      <c r="F24" s="11"/>
      <c r="G24" s="12"/>
      <c r="H24" s="12"/>
      <c r="I24" s="12"/>
    </row>
    <row r="25" spans="1:9" x14ac:dyDescent="0.25">
      <c r="F25" s="13" t="s">
        <v>398</v>
      </c>
      <c r="G25" s="14">
        <v>0</v>
      </c>
      <c r="H25" s="14">
        <v>2919.95</v>
      </c>
      <c r="I25" s="14">
        <v>0</v>
      </c>
    </row>
    <row r="26" spans="1:9" x14ac:dyDescent="0.25">
      <c r="F26" s="13" t="s">
        <v>397</v>
      </c>
      <c r="G26" s="15"/>
      <c r="H26" s="15"/>
      <c r="I26" s="14">
        <f>G25+H25+I25</f>
        <v>2919.95</v>
      </c>
    </row>
  </sheetData>
  <autoFilter ref="A2:I23"/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ГРБС</vt:lpstr>
      <vt:lpstr>минздрав</vt:lpstr>
      <vt:lpstr>минобразов</vt:lpstr>
      <vt:lpstr>минприрод</vt:lpstr>
      <vt:lpstr>Город</vt:lpstr>
      <vt:lpstr>Кош-Агач</vt:lpstr>
      <vt:lpstr>Майма</vt:lpstr>
      <vt:lpstr>Онгудай</vt:lpstr>
      <vt:lpstr>Турочак</vt:lpstr>
      <vt:lpstr>Улаган</vt:lpstr>
      <vt:lpstr>Усть-Кан</vt:lpstr>
      <vt:lpstr>Усть-Кокса</vt:lpstr>
      <vt:lpstr>Чемал</vt:lpstr>
      <vt:lpstr>Чоя</vt:lpstr>
      <vt:lpstr>Шебалино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Peteneva</cp:lastModifiedBy>
  <cp:lastPrinted>2022-04-21T09:41:29Z</cp:lastPrinted>
  <dcterms:created xsi:type="dcterms:W3CDTF">2022-04-06T09:08:25Z</dcterms:created>
  <dcterms:modified xsi:type="dcterms:W3CDTF">2022-04-21T10:20:37Z</dcterms:modified>
</cp:coreProperties>
</file>