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РА'!$A$1:$F$81</definedName>
  </definedNames>
  <calcPr fullCalcOnLoad="1"/>
</workbook>
</file>

<file path=xl/sharedStrings.xml><?xml version="1.0" encoding="utf-8"?>
<sst xmlns="http://schemas.openxmlformats.org/spreadsheetml/2006/main" count="163" uniqueCount="163">
  <si>
    <t>Доходы бюджета - Всего</t>
  </si>
  <si>
    <t>00085000000000000000</t>
  </si>
  <si>
    <t>НАЛОГОВЫЕ И НЕНАЛОГОВЫЕ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</si>
  <si>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</si>
  <si>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</si>
  <si>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</si>
  <si>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</si>
  <si>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</si>
  <si>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</si>
  <si>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</si>
  <si>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</si>
  <si>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</si>
  <si>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</si>
  <si>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</si>
  <si>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</si>
  <si>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</si>
  <si>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</si>
  <si>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</si>
  <si>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</si>
  <si>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</si>
  <si>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</si>
  <si>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</si>
  <si>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</si>
  <si>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</si>
  <si>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</si>
  <si>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</si>
  <si>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</si>
  <si>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</si>
  <si>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</si>
  <si>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</si>
  <si>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</si>
  <si>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</si>
  <si>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</si>
  <si>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</si>
  <si>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</si>
  <si>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</si>
  <si>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</si>
  <si>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</si>
  <si>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</si>
  <si>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</si>
  <si>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</si>
  <si>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</si>
  <si>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</si>
  <si>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</si>
  <si>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</si>
  <si>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</si>
  <si>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</si>
  <si>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</si>
  <si>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</si>
  <si>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</si>
  <si>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</si>
  <si>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</si>
  <si>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</si>
  <si>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</si>
  <si>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</si>
  <si>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</si>
  <si>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</si>
  <si>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</si>
  <si>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</si>
  <si>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</si>
  <si>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</si>
  <si>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</si>
  <si>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</si>
  <si>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</si>
  <si>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</si>
  <si>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</si>
  <si>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</si>
  <si>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</si>
  <si>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</si>
  <si>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</si>
  <si>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</si>
  <si>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</si>
  <si>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</si>
  <si>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</si>
  <si>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</si>
  <si>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</si>
  <si>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</si>
  <si>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</si>
  <si>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</si>
  <si>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</si>
  <si>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</si>
  <si>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</si>
  <si>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</si>
  <si>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</si>
  <si>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</si>
  <si>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</si>
  <si>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</si>
  <si>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</si>
  <si>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</si>
  <si>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</si>
  <si>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</si>
  <si>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</si>
  <si>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</si>
  <si>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</si>
  <si>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</si>
  <si>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</si>
  <si>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</si>
  <si>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</si>
  <si>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</si>
  <si>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</si>
  <si>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</si>
  <si>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</si>
  <si>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</si>
  <si>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</si>
  <si>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</si>
  <si>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</si>
  <si>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</si>
  <si>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</si>
  <si>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</si>
  <si>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</si>
  <si>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</si>
  <si>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</si>
  <si>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</si>
  <si>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Средства самообложения граждан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</si>
  <si>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</si>
  <si>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</si>
  <si>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ОКАЗАНИЯ ПЛАТНЫХ УСЛУГ И КОМПЕНСАЦИИ ЗАТРАТ ГОСУДАРСТВА</t>
  </si>
  <si>
    <t>00020210000000000150</t>
  </si>
  <si>
    <t>00020220000000000150</t>
  </si>
  <si>
    <t>00020230000000000150</t>
  </si>
  <si>
    <t>00020240000000000150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</si>
  <si>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</si>
  <si>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</si>
  <si>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00021902000020000150</t>
  </si>
  <si>
    <t>00020702000020000150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</si>
  <si>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</si>
  <si>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</si>
  <si>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</si>
  <si>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</si>
  <si>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</si>
  <si>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Безвозмездные поступления от негосударственных организаций</t>
  </si>
  <si>
    <t>00020400000000000000</t>
  </si>
  <si>
    <t>Прочие безвозмездные поступления в бюджеты муниципальных районов</t>
  </si>
  <si>
    <t>00020705000050000150</t>
  </si>
  <si>
    <t>00020705000100000150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</si>
  <si>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</si>
  <si>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</si>
  <si>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</si>
  <si>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</si>
  <si>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Налог на профессиональный доход</t>
  </si>
  <si>
    <t>00010506000010000110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</si>
  <si>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</si>
  <si>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</si>
  <si>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</si>
  <si>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</si>
  <si>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</si>
  <si>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</si>
  <si>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предприятий</t>
  </si>
  <si>
    <t>00011601000010000140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</si>
  <si>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</si>
  <si>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</si>
  <si>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00011607000000000140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</si>
  <si>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</si>
  <si>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</si>
  <si>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00011611000010000140</t>
  </si>
  <si>
    <t>00011714000000000150</t>
  </si>
  <si>
    <t>00010000000000000000</t>
  </si>
  <si>
    <t>Прочие безвозмездные поступления в бюджеты сельских поселений</t>
  </si>
  <si>
    <t>Сведения об исполнении консолидированного бюджета Республики Алтай по доходам в разрезе видов доходов за 1 квартал 2023 года в сравнении с 1 кварталом 2022 года</t>
  </si>
  <si>
    <t>Исполнено за 1 квартал 2022 года</t>
  </si>
  <si>
    <t>Исполнено за 1 квартал 2023 года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</si>
  <si>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</si>
  <si>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00011716000000000180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</si>
</sst>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  <numFmt numFmtId="186" formatCode="#,##0.000\ _₽;\-#,##0.000\ _₽"/>
    <numFmt numFmtId="187" formatCode="#,##0.000\ _₽"/>
    <numFmt numFmtId="188" formatCode="#,##0.0_ ;[Red]\-#,##0.0\ "/>
    <numFmt numFmtId="189" formatCode="#,##0.0_ ;\-#,##0.0\ "/>
    <numFmt numFmtId="190" formatCode="_-* #,##0.000\ _₽_-;\-* #,##0.000\ _₽_-;_-* &quot;-&quot;???\ _₽_-;_-@_-"/>
    <numFmt numFmtId="191" formatCode="#,##0.00\ _₽"/>
    <numFmt numFmtId="192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183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wrapText="1"/>
    </xf>
    <xf numFmtId="0" fontId="5" fillId="0" borderId="12" xfId="0" applyFont="1" applyFill="1" applyBorder="1" applyAlignment="1">
      <alignment horizontal="left" vertical="top" wrapText="1"/>
    </xf>
    <xf numFmtId="49" fontId="25" fillId="0" borderId="0" xfId="0" applyNumberFormat="1" applyFont="1" applyFill="1" applyAlignment="1">
      <alignment horizontal="center" vertical="top" wrapText="1"/>
    </xf>
    <xf numFmtId="0" fontId="47" fillId="0" borderId="12" xfId="54" applyFont="1" applyFill="1" applyBorder="1" applyAlignment="1">
      <alignment horizontal="left" vertical="top" wrapText="1"/>
      <protection/>
    </xf>
    <xf numFmtId="0" fontId="47" fillId="0" borderId="12" xfId="54" applyFont="1" applyFill="1" applyBorder="1" applyAlignment="1">
      <alignment horizontal="center" vertical="center" wrapText="1"/>
      <protection/>
    </xf>
    <xf numFmtId="185" fontId="5" fillId="0" borderId="12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47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 wrapText="1"/>
    </xf>
    <xf numFmtId="40" fontId="6" fillId="0" borderId="12" xfId="0" applyNumberFormat="1" applyFont="1" applyFill="1" applyBorder="1" applyAlignment="1">
      <alignment horizontal="center" vertical="center" wrapText="1"/>
    </xf>
    <xf numFmtId="171" fontId="47" fillId="0" borderId="12" xfId="6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9" fontId="47" fillId="0" borderId="12" xfId="54" applyNumberFormat="1" applyFont="1" applyFill="1" applyBorder="1" applyAlignment="1">
      <alignment horizontal="center" vertical="center" wrapText="1"/>
      <protection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6" fillId="0" borderId="12" xfId="34" applyNumberFormat="1" applyFont="1" applyFill="1" applyBorder="1" applyAlignment="1" applyProtection="1">
      <alignment horizontal="center" vertical="center" wrapText="1"/>
      <protection/>
    </xf>
    <xf numFmtId="49" fontId="2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F1"/>
    </sheetView>
  </sheetViews>
  <sheetFormatPr defaultColWidth="8.7109375" defaultRowHeight="15"/>
  <cols>
    <col min="1" max="1" width="55.57421875" style="6" customWidth="1"/>
    <col min="2" max="2" width="27.00390625" style="9" customWidth="1"/>
    <col min="3" max="3" width="18.57421875" style="1" customWidth="1"/>
    <col min="4" max="4" width="18.00390625" style="1" customWidth="1"/>
    <col min="5" max="5" width="18.00390625" style="15" customWidth="1"/>
    <col min="6" max="6" width="13.7109375" style="1" customWidth="1"/>
    <col min="7" max="242" width="8.7109375" style="1" customWidth="1"/>
    <col min="243" max="243" width="3.57421875" style="1" customWidth="1"/>
    <col min="244" max="244" width="22.28125" style="1" customWidth="1"/>
    <col min="245" max="245" width="15.8515625" style="1" customWidth="1"/>
    <col min="246" max="246" width="15.140625" style="1" customWidth="1"/>
    <col min="247" max="247" width="15.7109375" style="1" customWidth="1"/>
    <col min="248" max="248" width="14.421875" style="1" bestFit="1" customWidth="1"/>
    <col min="249" max="249" width="14.140625" style="1" customWidth="1"/>
    <col min="250" max="16384" width="8.7109375" style="1" customWidth="1"/>
  </cols>
  <sheetData>
    <row r="1" spans="1:7" ht="57" customHeight="1">
      <c r="A1" s="26" t="s">
        <v>158</v>
      </c>
      <c r="B1" s="27"/>
      <c r="C1" s="27"/>
      <c r="D1" s="27"/>
      <c r="E1" s="27"/>
      <c r="F1" s="27"/>
      <c r="G1" s="11"/>
    </row>
    <row r="2" ht="15.75">
      <c r="F2" s="3" t="s">
        <v>93</v>
      </c>
    </row>
    <row r="3" spans="1:6" ht="15" customHeight="1">
      <c r="A3" s="22" t="s">
        <v>88</v>
      </c>
      <c r="B3" s="28" t="s">
        <v>89</v>
      </c>
      <c r="C3" s="30" t="s">
        <v>159</v>
      </c>
      <c r="D3" s="30" t="s">
        <v>160</v>
      </c>
      <c r="E3" s="24" t="s">
        <v>90</v>
      </c>
      <c r="F3" s="25"/>
    </row>
    <row r="4" spans="1:6" s="2" customFormat="1" ht="47.25">
      <c r="A4" s="23"/>
      <c r="B4" s="29"/>
      <c r="C4" s="31"/>
      <c r="D4" s="31"/>
      <c r="E4" s="18" t="s">
        <v>91</v>
      </c>
      <c r="F4" s="17" t="s">
        <v>92</v>
      </c>
    </row>
    <row r="5" spans="1:6" ht="15.75">
      <c r="A5" s="7" t="s">
        <v>0</v>
      </c>
      <c r="B5" s="5" t="s">
        <v>1</v>
      </c>
      <c r="C5" s="19">
        <v>6468182.39092</v>
      </c>
      <c r="D5" s="19">
        <v>8443343.6</v>
      </c>
      <c r="E5" s="14">
        <f>D5-C5</f>
        <v>1975161.2090799995</v>
      </c>
      <c r="F5" s="8">
        <f>D5/C5*100</f>
        <v>130.5365725594368</v>
      </c>
    </row>
    <row r="6" spans="1:6" ht="15.75">
      <c r="A6" s="12" t="s">
        <v>2</v>
      </c>
      <c r="B6" s="5" t="s">
        <v>156</v>
      </c>
      <c r="C6" s="19">
        <v>2448352.25955</v>
      </c>
      <c r="D6" s="19">
        <v>2629820.83728</v>
      </c>
      <c r="E6" s="14">
        <f aca="true" t="shared" si="0" ref="E6:E69">D6-C6</f>
        <v>181468.57773000002</v>
      </c>
      <c r="F6" s="8">
        <f aca="true" t="shared" si="1" ref="F6:F69">D6/C6*100</f>
        <v>107.4118655525228</v>
      </c>
    </row>
    <row r="7" spans="1:6" ht="15.75">
      <c r="A7" s="7" t="s">
        <v>3</v>
      </c>
      <c r="B7" s="5" t="s">
        <v>4</v>
      </c>
      <c r="C7" s="19">
        <v>1034348.53289</v>
      </c>
      <c r="D7" s="19">
        <v>1013639.1006900001</v>
      </c>
      <c r="E7" s="14">
        <f t="shared" si="0"/>
        <v>-20709.432199999923</v>
      </c>
      <c r="F7" s="8">
        <f t="shared" si="1"/>
        <v>97.99782843582354</v>
      </c>
    </row>
    <row r="8" spans="1:6" ht="15.75">
      <c r="A8" s="12" t="s">
        <v>5</v>
      </c>
      <c r="B8" s="13" t="s">
        <v>6</v>
      </c>
      <c r="C8" s="19">
        <v>268993.93821</v>
      </c>
      <c r="D8" s="19">
        <v>338897.51938</v>
      </c>
      <c r="E8" s="14">
        <f t="shared" si="0"/>
        <v>69903.58117000002</v>
      </c>
      <c r="F8" s="8">
        <f t="shared" si="1"/>
        <v>125.98704700751556</v>
      </c>
    </row>
    <row r="9" spans="1:6" ht="15.75">
      <c r="A9" s="12" t="s">
        <v>7</v>
      </c>
      <c r="B9" s="13" t="s">
        <v>8</v>
      </c>
      <c r="C9" s="19">
        <v>765354.59468</v>
      </c>
      <c r="D9" s="19">
        <v>674741.5813099999</v>
      </c>
      <c r="E9" s="14">
        <f t="shared" si="0"/>
        <v>-90613.01337000006</v>
      </c>
      <c r="F9" s="8">
        <f t="shared" si="1"/>
        <v>88.16064945584002</v>
      </c>
    </row>
    <row r="10" spans="1:6" ht="47.25">
      <c r="A10" s="12" t="s">
        <v>9</v>
      </c>
      <c r="B10" s="13" t="s">
        <v>10</v>
      </c>
      <c r="C10" s="19">
        <v>837258.8781900001</v>
      </c>
      <c r="D10" s="19">
        <v>937772.7113300001</v>
      </c>
      <c r="E10" s="14">
        <f t="shared" si="0"/>
        <v>100513.83314</v>
      </c>
      <c r="F10" s="8">
        <f t="shared" si="1"/>
        <v>112.00510806852147</v>
      </c>
    </row>
    <row r="11" spans="1:6" ht="47.25">
      <c r="A11" s="12" t="s">
        <v>11</v>
      </c>
      <c r="B11" s="13" t="s">
        <v>12</v>
      </c>
      <c r="C11" s="19">
        <v>837258.8781900001</v>
      </c>
      <c r="D11" s="19">
        <v>937772.7113300001</v>
      </c>
      <c r="E11" s="14">
        <f t="shared" si="0"/>
        <v>100513.83314</v>
      </c>
      <c r="F11" s="8">
        <f t="shared" si="1"/>
        <v>112.00510806852147</v>
      </c>
    </row>
    <row r="12" spans="1:6" ht="15.75">
      <c r="A12" s="12" t="s">
        <v>13</v>
      </c>
      <c r="B12" s="13" t="s">
        <v>14</v>
      </c>
      <c r="C12" s="19">
        <v>164380.02956</v>
      </c>
      <c r="D12" s="19">
        <v>165882.82427</v>
      </c>
      <c r="E12" s="14">
        <f t="shared" si="0"/>
        <v>1502.7947100000165</v>
      </c>
      <c r="F12" s="8">
        <f t="shared" si="1"/>
        <v>100.91421975894674</v>
      </c>
    </row>
    <row r="13" spans="1:6" ht="31.5">
      <c r="A13" s="12" t="s">
        <v>94</v>
      </c>
      <c r="B13" s="13" t="s">
        <v>95</v>
      </c>
      <c r="C13" s="19">
        <v>144555.91911000002</v>
      </c>
      <c r="D13" s="19">
        <v>156036.47400999998</v>
      </c>
      <c r="E13" s="14">
        <f t="shared" si="0"/>
        <v>11480.55489999996</v>
      </c>
      <c r="F13" s="8">
        <f t="shared" si="1"/>
        <v>107.94194728979849</v>
      </c>
    </row>
    <row r="14" spans="1:6" ht="31.5">
      <c r="A14" s="12" t="s">
        <v>96</v>
      </c>
      <c r="B14" s="13" t="s">
        <v>97</v>
      </c>
      <c r="C14" s="19">
        <v>-143.52779999999998</v>
      </c>
      <c r="D14" s="19">
        <v>-115.67717</v>
      </c>
      <c r="E14" s="14">
        <f t="shared" si="0"/>
        <v>27.85062999999998</v>
      </c>
      <c r="F14" s="8">
        <f t="shared" si="1"/>
        <v>80.59565463972834</v>
      </c>
    </row>
    <row r="15" spans="1:6" ht="15.75">
      <c r="A15" s="12" t="s">
        <v>15</v>
      </c>
      <c r="B15" s="13" t="s">
        <v>16</v>
      </c>
      <c r="C15" s="19">
        <v>4351.64827</v>
      </c>
      <c r="D15" s="19">
        <v>4734.86431</v>
      </c>
      <c r="E15" s="14">
        <f t="shared" si="0"/>
        <v>383.21604000000025</v>
      </c>
      <c r="F15" s="8">
        <f t="shared" si="1"/>
        <v>108.80622734704615</v>
      </c>
    </row>
    <row r="16" spans="1:6" ht="31.5">
      <c r="A16" s="12" t="s">
        <v>98</v>
      </c>
      <c r="B16" s="13" t="s">
        <v>99</v>
      </c>
      <c r="C16" s="19">
        <v>12628.667539999999</v>
      </c>
      <c r="D16" s="19">
        <v>-1206.7401399999999</v>
      </c>
      <c r="E16" s="14">
        <f t="shared" si="0"/>
        <v>-13835.407679999998</v>
      </c>
      <c r="F16" s="8">
        <f t="shared" si="1"/>
        <v>-9.555561868881062</v>
      </c>
    </row>
    <row r="17" spans="1:6" ht="15.75">
      <c r="A17" s="12" t="s">
        <v>139</v>
      </c>
      <c r="B17" s="13" t="s">
        <v>140</v>
      </c>
      <c r="C17" s="19">
        <v>2987.32244</v>
      </c>
      <c r="D17" s="19">
        <v>6433.90326</v>
      </c>
      <c r="E17" s="14">
        <f t="shared" si="0"/>
        <v>3446.58082</v>
      </c>
      <c r="F17" s="8">
        <f t="shared" si="1"/>
        <v>215.3735791573942</v>
      </c>
    </row>
    <row r="18" spans="1:6" ht="15.75">
      <c r="A18" s="12" t="s">
        <v>17</v>
      </c>
      <c r="B18" s="13" t="s">
        <v>18</v>
      </c>
      <c r="C18" s="19">
        <v>183132.53328</v>
      </c>
      <c r="D18" s="19">
        <v>159877.24063999997</v>
      </c>
      <c r="E18" s="14">
        <f t="shared" si="0"/>
        <v>-23255.29264000003</v>
      </c>
      <c r="F18" s="8">
        <f t="shared" si="1"/>
        <v>87.30138647487395</v>
      </c>
    </row>
    <row r="19" spans="1:6" ht="15.75">
      <c r="A19" s="12" t="s">
        <v>100</v>
      </c>
      <c r="B19" s="13" t="s">
        <v>101</v>
      </c>
      <c r="C19" s="19">
        <v>3614.82099</v>
      </c>
      <c r="D19" s="19">
        <v>3422.64655</v>
      </c>
      <c r="E19" s="14">
        <f t="shared" si="0"/>
        <v>-192.17444000000023</v>
      </c>
      <c r="F19" s="8">
        <f t="shared" si="1"/>
        <v>94.68370797525992</v>
      </c>
    </row>
    <row r="20" spans="1:6" ht="15.75">
      <c r="A20" s="12" t="s">
        <v>19</v>
      </c>
      <c r="B20" s="13" t="s">
        <v>20</v>
      </c>
      <c r="C20" s="19">
        <v>141277.38504</v>
      </c>
      <c r="D20" s="19">
        <v>124724.88599</v>
      </c>
      <c r="E20" s="14">
        <f t="shared" si="0"/>
        <v>-16552.49905</v>
      </c>
      <c r="F20" s="8">
        <f t="shared" si="1"/>
        <v>88.28368811801445</v>
      </c>
    </row>
    <row r="21" spans="1:6" ht="15.75">
      <c r="A21" s="12" t="s">
        <v>21</v>
      </c>
      <c r="B21" s="13" t="s">
        <v>22</v>
      </c>
      <c r="C21" s="19">
        <v>17939.75714</v>
      </c>
      <c r="D21" s="19">
        <v>16673.65092</v>
      </c>
      <c r="E21" s="14">
        <f t="shared" si="0"/>
        <v>-1266.1062200000015</v>
      </c>
      <c r="F21" s="8">
        <f t="shared" si="1"/>
        <v>92.94245618756463</v>
      </c>
    </row>
    <row r="22" spans="1:6" ht="15.75">
      <c r="A22" s="12" t="s">
        <v>102</v>
      </c>
      <c r="B22" s="13" t="s">
        <v>103</v>
      </c>
      <c r="C22" s="19">
        <v>20300.57011</v>
      </c>
      <c r="D22" s="19">
        <v>15060.05718</v>
      </c>
      <c r="E22" s="14">
        <f t="shared" si="0"/>
        <v>-5240.512930000001</v>
      </c>
      <c r="F22" s="8">
        <f t="shared" si="1"/>
        <v>74.1853903530594</v>
      </c>
    </row>
    <row r="23" spans="1:6" ht="31.5">
      <c r="A23" s="12" t="s">
        <v>23</v>
      </c>
      <c r="B23" s="13" t="s">
        <v>24</v>
      </c>
      <c r="C23" s="19">
        <v>17247.224690000003</v>
      </c>
      <c r="D23" s="19">
        <v>19113.16679</v>
      </c>
      <c r="E23" s="14">
        <f t="shared" si="0"/>
        <v>1865.9420999999966</v>
      </c>
      <c r="F23" s="8">
        <f t="shared" si="1"/>
        <v>110.81879626164944</v>
      </c>
    </row>
    <row r="24" spans="1:6" ht="15.75">
      <c r="A24" s="12" t="s">
        <v>104</v>
      </c>
      <c r="B24" s="13" t="s">
        <v>105</v>
      </c>
      <c r="C24" s="19">
        <v>17030.60789</v>
      </c>
      <c r="D24" s="19">
        <v>18562.7165</v>
      </c>
      <c r="E24" s="14">
        <f t="shared" si="0"/>
        <v>1532.1086099999993</v>
      </c>
      <c r="F24" s="8">
        <f t="shared" si="1"/>
        <v>108.99620624170214</v>
      </c>
    </row>
    <row r="25" spans="1:6" ht="47.25">
      <c r="A25" s="12" t="s">
        <v>25</v>
      </c>
      <c r="B25" s="13" t="s">
        <v>26</v>
      </c>
      <c r="C25" s="19">
        <v>216.61679999999998</v>
      </c>
      <c r="D25" s="19">
        <v>550.45029</v>
      </c>
      <c r="E25" s="14">
        <f t="shared" si="0"/>
        <v>333.83349</v>
      </c>
      <c r="F25" s="8">
        <f t="shared" si="1"/>
        <v>254.1124649611665</v>
      </c>
    </row>
    <row r="26" spans="1:6" ht="15.75">
      <c r="A26" s="12" t="s">
        <v>27</v>
      </c>
      <c r="B26" s="13" t="s">
        <v>28</v>
      </c>
      <c r="C26" s="19">
        <v>14789.25483</v>
      </c>
      <c r="D26" s="19">
        <v>15436.342279999999</v>
      </c>
      <c r="E26" s="14">
        <f t="shared" si="0"/>
        <v>647.0874499999991</v>
      </c>
      <c r="F26" s="8">
        <f t="shared" si="1"/>
        <v>104.37538914190174</v>
      </c>
    </row>
    <row r="27" spans="1:6" ht="47.25">
      <c r="A27" s="12" t="s">
        <v>106</v>
      </c>
      <c r="B27" s="13" t="s">
        <v>107</v>
      </c>
      <c r="C27" s="19">
        <v>8013.9499000000005</v>
      </c>
      <c r="D27" s="19">
        <v>7604.42745</v>
      </c>
      <c r="E27" s="14">
        <f t="shared" si="0"/>
        <v>-409.5224500000004</v>
      </c>
      <c r="F27" s="8">
        <f t="shared" si="1"/>
        <v>94.88988008272923</v>
      </c>
    </row>
    <row r="28" spans="1:6" ht="63">
      <c r="A28" s="12" t="s">
        <v>108</v>
      </c>
      <c r="B28" s="13" t="s">
        <v>109</v>
      </c>
      <c r="C28" s="19">
        <v>21.9</v>
      </c>
      <c r="D28" s="19">
        <v>21.39</v>
      </c>
      <c r="E28" s="14">
        <f t="shared" si="0"/>
        <v>-0.509999999999998</v>
      </c>
      <c r="F28" s="8">
        <f t="shared" si="1"/>
        <v>97.67123287671234</v>
      </c>
    </row>
    <row r="29" spans="1:6" ht="78.75">
      <c r="A29" s="12" t="s">
        <v>115</v>
      </c>
      <c r="B29" s="13" t="s">
        <v>114</v>
      </c>
      <c r="C29" s="19">
        <v>97.25</v>
      </c>
      <c r="D29" s="19">
        <v>876</v>
      </c>
      <c r="E29" s="14">
        <f t="shared" si="0"/>
        <v>778.75</v>
      </c>
      <c r="F29" s="8">
        <f t="shared" si="1"/>
        <v>900.7712082262211</v>
      </c>
    </row>
    <row r="30" spans="1:6" ht="47.25">
      <c r="A30" s="12" t="s">
        <v>29</v>
      </c>
      <c r="B30" s="13" t="s">
        <v>30</v>
      </c>
      <c r="C30" s="19">
        <v>6656.15493</v>
      </c>
      <c r="D30" s="19">
        <v>6934.52483</v>
      </c>
      <c r="E30" s="14">
        <f t="shared" si="0"/>
        <v>278.3699000000006</v>
      </c>
      <c r="F30" s="8">
        <f t="shared" si="1"/>
        <v>104.18214273747381</v>
      </c>
    </row>
    <row r="31" spans="1:6" ht="47.25">
      <c r="A31" s="12" t="s">
        <v>31</v>
      </c>
      <c r="B31" s="13" t="s">
        <v>32</v>
      </c>
      <c r="C31" s="19">
        <v>7.19792</v>
      </c>
      <c r="D31" s="19">
        <v>4.51462</v>
      </c>
      <c r="E31" s="14">
        <f t="shared" si="0"/>
        <v>-2.6833</v>
      </c>
      <c r="F31" s="8">
        <f t="shared" si="1"/>
        <v>62.72117500611287</v>
      </c>
    </row>
    <row r="32" spans="1:6" ht="15.75">
      <c r="A32" s="12" t="s">
        <v>141</v>
      </c>
      <c r="B32" s="13" t="s">
        <v>142</v>
      </c>
      <c r="C32" s="19">
        <v>0.01688</v>
      </c>
      <c r="D32" s="19">
        <v>0.8745499999999999</v>
      </c>
      <c r="E32" s="14">
        <f t="shared" si="0"/>
        <v>0.8576699999999999</v>
      </c>
      <c r="F32" s="8">
        <f t="shared" si="1"/>
        <v>5180.983412322275</v>
      </c>
    </row>
    <row r="33" spans="1:6" ht="31.5">
      <c r="A33" s="12" t="s">
        <v>143</v>
      </c>
      <c r="B33" s="13" t="s">
        <v>144</v>
      </c>
      <c r="C33" s="19">
        <v>7.00551</v>
      </c>
      <c r="D33" s="19">
        <v>3.671</v>
      </c>
      <c r="E33" s="14">
        <f t="shared" si="0"/>
        <v>-3.3345100000000003</v>
      </c>
      <c r="F33" s="8">
        <f t="shared" si="1"/>
        <v>52.40160959016546</v>
      </c>
    </row>
    <row r="34" spans="1:6" ht="31.5">
      <c r="A34" s="12" t="s">
        <v>145</v>
      </c>
      <c r="B34" s="13" t="s">
        <v>146</v>
      </c>
      <c r="C34" s="19">
        <v>0.16736</v>
      </c>
      <c r="D34" s="19">
        <v>-0.0035299999999999997</v>
      </c>
      <c r="E34" s="14">
        <f t="shared" si="0"/>
        <v>-0.17089000000000001</v>
      </c>
      <c r="F34" s="8">
        <f t="shared" si="1"/>
        <v>-2.1092256214149137</v>
      </c>
    </row>
    <row r="35" spans="1:6" ht="47.25">
      <c r="A35" s="12" t="s">
        <v>33</v>
      </c>
      <c r="B35" s="13" t="s">
        <v>34</v>
      </c>
      <c r="C35" s="19">
        <v>29867.11654</v>
      </c>
      <c r="D35" s="19">
        <v>36283.22011</v>
      </c>
      <c r="E35" s="14">
        <f t="shared" si="0"/>
        <v>6416.103570000003</v>
      </c>
      <c r="F35" s="8">
        <f t="shared" si="1"/>
        <v>121.48216605177515</v>
      </c>
    </row>
    <row r="36" spans="1:6" ht="31.5">
      <c r="A36" s="12" t="s">
        <v>35</v>
      </c>
      <c r="B36" s="13" t="s">
        <v>36</v>
      </c>
      <c r="C36" s="19">
        <v>0</v>
      </c>
      <c r="D36" s="19">
        <v>0</v>
      </c>
      <c r="E36" s="14">
        <f t="shared" si="0"/>
        <v>0</v>
      </c>
      <c r="F36" s="8"/>
    </row>
    <row r="37" spans="1:6" ht="110.25">
      <c r="A37" s="12" t="s">
        <v>37</v>
      </c>
      <c r="B37" s="13" t="s">
        <v>38</v>
      </c>
      <c r="C37" s="19">
        <v>26821.455719999998</v>
      </c>
      <c r="D37" s="19">
        <v>35167.39569</v>
      </c>
      <c r="E37" s="14">
        <f t="shared" si="0"/>
        <v>8345.93997</v>
      </c>
      <c r="F37" s="8">
        <f t="shared" si="1"/>
        <v>131.11665547584977</v>
      </c>
    </row>
    <row r="38" spans="1:6" ht="31.5">
      <c r="A38" s="12" t="s">
        <v>147</v>
      </c>
      <c r="B38" s="13" t="s">
        <v>110</v>
      </c>
      <c r="C38" s="19">
        <v>693.2470500000001</v>
      </c>
      <c r="D38" s="19">
        <v>0</v>
      </c>
      <c r="E38" s="14">
        <f t="shared" si="0"/>
        <v>-693.2470500000001</v>
      </c>
      <c r="F38" s="8">
        <f t="shared" si="1"/>
        <v>0</v>
      </c>
    </row>
    <row r="39" spans="1:6" ht="110.25">
      <c r="A39" s="12" t="s">
        <v>111</v>
      </c>
      <c r="B39" s="13" t="s">
        <v>112</v>
      </c>
      <c r="C39" s="19">
        <v>125.30184</v>
      </c>
      <c r="D39" s="19">
        <v>35.857440000000004</v>
      </c>
      <c r="E39" s="14">
        <f t="shared" si="0"/>
        <v>-89.4444</v>
      </c>
      <c r="F39" s="8">
        <f t="shared" si="1"/>
        <v>28.61685031919723</v>
      </c>
    </row>
    <row r="40" spans="1:6" ht="94.5">
      <c r="A40" s="12" t="s">
        <v>39</v>
      </c>
      <c r="B40" s="13" t="s">
        <v>40</v>
      </c>
      <c r="C40" s="19">
        <v>2227.11124</v>
      </c>
      <c r="D40" s="19">
        <v>1079.96698</v>
      </c>
      <c r="E40" s="14">
        <f t="shared" si="0"/>
        <v>-1147.1442600000003</v>
      </c>
      <c r="F40" s="8">
        <f t="shared" si="1"/>
        <v>48.491829263095084</v>
      </c>
    </row>
    <row r="41" spans="1:6" ht="31.5">
      <c r="A41" s="12" t="s">
        <v>41</v>
      </c>
      <c r="B41" s="13" t="s">
        <v>42</v>
      </c>
      <c r="C41" s="19">
        <v>19278.58299</v>
      </c>
      <c r="D41" s="19">
        <v>29913.76482</v>
      </c>
      <c r="E41" s="14">
        <f t="shared" si="0"/>
        <v>10635.181830000001</v>
      </c>
      <c r="F41" s="8">
        <f t="shared" si="1"/>
        <v>155.16578596838048</v>
      </c>
    </row>
    <row r="42" spans="1:6" ht="31.5">
      <c r="A42" s="12" t="s">
        <v>43</v>
      </c>
      <c r="B42" s="13" t="s">
        <v>44</v>
      </c>
      <c r="C42" s="19">
        <v>4789.21612</v>
      </c>
      <c r="D42" s="19">
        <v>14787.44065</v>
      </c>
      <c r="E42" s="14">
        <f t="shared" si="0"/>
        <v>9998.22453</v>
      </c>
      <c r="F42" s="8">
        <f t="shared" si="1"/>
        <v>308.76536534333724</v>
      </c>
    </row>
    <row r="43" spans="1:6" ht="15.75">
      <c r="A43" s="12" t="s">
        <v>45</v>
      </c>
      <c r="B43" s="13" t="s">
        <v>46</v>
      </c>
      <c r="C43" s="19">
        <v>231.59439</v>
      </c>
      <c r="D43" s="19">
        <v>488.82426</v>
      </c>
      <c r="E43" s="14">
        <f t="shared" si="0"/>
        <v>257.22987</v>
      </c>
      <c r="F43" s="8">
        <f t="shared" si="1"/>
        <v>211.06912822888324</v>
      </c>
    </row>
    <row r="44" spans="1:6" ht="15.75">
      <c r="A44" s="12" t="s">
        <v>47</v>
      </c>
      <c r="B44" s="13" t="s">
        <v>48</v>
      </c>
      <c r="C44" s="19">
        <v>14257.77248</v>
      </c>
      <c r="D44" s="19">
        <v>14637.49991</v>
      </c>
      <c r="E44" s="14">
        <f t="shared" si="0"/>
        <v>379.7274300000008</v>
      </c>
      <c r="F44" s="8">
        <f t="shared" si="1"/>
        <v>102.66330123118925</v>
      </c>
    </row>
    <row r="45" spans="1:6" ht="31.5">
      <c r="A45" s="12" t="s">
        <v>116</v>
      </c>
      <c r="B45" s="13" t="s">
        <v>49</v>
      </c>
      <c r="C45" s="19">
        <v>31432.97323</v>
      </c>
      <c r="D45" s="19">
        <v>36882.99281</v>
      </c>
      <c r="E45" s="14">
        <f t="shared" si="0"/>
        <v>5450.019580000004</v>
      </c>
      <c r="F45" s="8">
        <f t="shared" si="1"/>
        <v>117.33854300107521</v>
      </c>
    </row>
    <row r="46" spans="1:6" ht="15.75">
      <c r="A46" s="12" t="s">
        <v>50</v>
      </c>
      <c r="B46" s="13" t="s">
        <v>51</v>
      </c>
      <c r="C46" s="19">
        <v>17884.21918</v>
      </c>
      <c r="D46" s="19">
        <v>15758.86818</v>
      </c>
      <c r="E46" s="14">
        <f t="shared" si="0"/>
        <v>-2125.3510000000006</v>
      </c>
      <c r="F46" s="8">
        <f t="shared" si="1"/>
        <v>88.11605371971291</v>
      </c>
    </row>
    <row r="47" spans="1:6" ht="15.75">
      <c r="A47" s="12" t="s">
        <v>52</v>
      </c>
      <c r="B47" s="13" t="s">
        <v>53</v>
      </c>
      <c r="C47" s="19">
        <v>13548.754050000001</v>
      </c>
      <c r="D47" s="19">
        <v>21124.12463</v>
      </c>
      <c r="E47" s="14">
        <f t="shared" si="0"/>
        <v>7575.370579999997</v>
      </c>
      <c r="F47" s="8">
        <f t="shared" si="1"/>
        <v>155.9119351642522</v>
      </c>
    </row>
    <row r="48" spans="1:6" ht="31.5">
      <c r="A48" s="12" t="s">
        <v>54</v>
      </c>
      <c r="B48" s="13" t="s">
        <v>55</v>
      </c>
      <c r="C48" s="19">
        <v>62133.176009999996</v>
      </c>
      <c r="D48" s="19">
        <v>131199.73121</v>
      </c>
      <c r="E48" s="14">
        <f t="shared" si="0"/>
        <v>69066.5552</v>
      </c>
      <c r="F48" s="8">
        <f t="shared" si="1"/>
        <v>211.15890034155686</v>
      </c>
    </row>
    <row r="49" spans="1:6" ht="94.5">
      <c r="A49" s="12" t="s">
        <v>56</v>
      </c>
      <c r="B49" s="13" t="s">
        <v>57</v>
      </c>
      <c r="C49" s="19">
        <v>7544.11062</v>
      </c>
      <c r="D49" s="19">
        <v>47452.56457</v>
      </c>
      <c r="E49" s="14">
        <f t="shared" si="0"/>
        <v>39908.45395</v>
      </c>
      <c r="F49" s="8">
        <f t="shared" si="1"/>
        <v>629.0014417895691</v>
      </c>
    </row>
    <row r="50" spans="1:6" ht="31.5" customHeight="1">
      <c r="A50" s="12" t="s">
        <v>58</v>
      </c>
      <c r="B50" s="13" t="s">
        <v>59</v>
      </c>
      <c r="C50" s="19">
        <v>54425.74925</v>
      </c>
      <c r="D50" s="19">
        <v>83262.75387999999</v>
      </c>
      <c r="E50" s="14">
        <f t="shared" si="0"/>
        <v>28837.00462999999</v>
      </c>
      <c r="F50" s="8">
        <f t="shared" si="1"/>
        <v>152.9841206182384</v>
      </c>
    </row>
    <row r="51" spans="1:6" ht="15.75">
      <c r="A51" s="12" t="s">
        <v>60</v>
      </c>
      <c r="B51" s="13" t="s">
        <v>61</v>
      </c>
      <c r="C51" s="19">
        <v>0</v>
      </c>
      <c r="D51" s="19">
        <v>4</v>
      </c>
      <c r="E51" s="14">
        <f t="shared" si="0"/>
        <v>4</v>
      </c>
      <c r="F51" s="8"/>
    </row>
    <row r="52" spans="1:6" ht="47.25">
      <c r="A52" s="12" t="s">
        <v>62</v>
      </c>
      <c r="B52" s="13" t="s">
        <v>63</v>
      </c>
      <c r="C52" s="19">
        <v>0</v>
      </c>
      <c r="D52" s="19">
        <v>4</v>
      </c>
      <c r="E52" s="14">
        <f t="shared" si="0"/>
        <v>4</v>
      </c>
      <c r="F52" s="8"/>
    </row>
    <row r="53" spans="1:6" ht="15.75">
      <c r="A53" s="12" t="s">
        <v>64</v>
      </c>
      <c r="B53" s="13" t="s">
        <v>65</v>
      </c>
      <c r="C53" s="19">
        <v>55213.711189999995</v>
      </c>
      <c r="D53" s="19">
        <v>84821.95933</v>
      </c>
      <c r="E53" s="14">
        <f t="shared" si="0"/>
        <v>29608.248140000003</v>
      </c>
      <c r="F53" s="8">
        <f t="shared" si="1"/>
        <v>153.62481076143</v>
      </c>
    </row>
    <row r="54" spans="1:6" ht="47.25">
      <c r="A54" s="12" t="s">
        <v>125</v>
      </c>
      <c r="B54" s="13" t="s">
        <v>148</v>
      </c>
      <c r="C54" s="19">
        <v>46858.0559</v>
      </c>
      <c r="D54" s="19">
        <v>43685.10768</v>
      </c>
      <c r="E54" s="14">
        <f t="shared" si="0"/>
        <v>-3172.9482199999984</v>
      </c>
      <c r="F54" s="8">
        <f t="shared" si="1"/>
        <v>93.22859610998074</v>
      </c>
    </row>
    <row r="55" spans="1:6" ht="47.25">
      <c r="A55" s="12" t="s">
        <v>149</v>
      </c>
      <c r="B55" s="13" t="s">
        <v>150</v>
      </c>
      <c r="C55" s="19">
        <v>257.38817</v>
      </c>
      <c r="D55" s="19">
        <v>173.05653</v>
      </c>
      <c r="E55" s="14">
        <f t="shared" si="0"/>
        <v>-84.33164</v>
      </c>
      <c r="F55" s="8">
        <f t="shared" si="1"/>
        <v>67.2356192594244</v>
      </c>
    </row>
    <row r="56" spans="1:6" ht="141.75">
      <c r="A56" s="12" t="s">
        <v>126</v>
      </c>
      <c r="B56" s="13" t="s">
        <v>151</v>
      </c>
      <c r="C56" s="19">
        <v>2053.5906</v>
      </c>
      <c r="D56" s="19">
        <v>416.04801000000003</v>
      </c>
      <c r="E56" s="14">
        <f t="shared" si="0"/>
        <v>-1637.54259</v>
      </c>
      <c r="F56" s="8">
        <f t="shared" si="1"/>
        <v>20.25954004658962</v>
      </c>
    </row>
    <row r="57" spans="1:6" ht="78.75">
      <c r="A57" s="12" t="s">
        <v>152</v>
      </c>
      <c r="B57" s="13" t="s">
        <v>153</v>
      </c>
      <c r="C57" s="19"/>
      <c r="D57" s="19">
        <v>141.99925</v>
      </c>
      <c r="E57" s="14">
        <f t="shared" si="0"/>
        <v>141.99925</v>
      </c>
      <c r="F57" s="8"/>
    </row>
    <row r="58" spans="1:6" ht="31.5">
      <c r="A58" s="12" t="s">
        <v>127</v>
      </c>
      <c r="B58" s="13" t="s">
        <v>128</v>
      </c>
      <c r="C58" s="19">
        <v>1981.38242</v>
      </c>
      <c r="D58" s="19">
        <v>2932.6658700000003</v>
      </c>
      <c r="E58" s="14">
        <f t="shared" si="0"/>
        <v>951.2834500000004</v>
      </c>
      <c r="F58" s="8">
        <f t="shared" si="1"/>
        <v>148.01109772640459</v>
      </c>
    </row>
    <row r="59" spans="1:6" ht="15.75">
      <c r="A59" s="12" t="s">
        <v>129</v>
      </c>
      <c r="B59" s="13" t="s">
        <v>154</v>
      </c>
      <c r="C59" s="19">
        <v>4063.2941</v>
      </c>
      <c r="D59" s="19">
        <v>5341.43887</v>
      </c>
      <c r="E59" s="14">
        <f t="shared" si="0"/>
        <v>1278.1447699999999</v>
      </c>
      <c r="F59" s="8">
        <f t="shared" si="1"/>
        <v>131.4558764033349</v>
      </c>
    </row>
    <row r="60" spans="1:6" ht="15.75">
      <c r="A60" s="12" t="s">
        <v>66</v>
      </c>
      <c r="B60" s="13" t="s">
        <v>67</v>
      </c>
      <c r="C60" s="19">
        <v>-736.95177</v>
      </c>
      <c r="D60" s="19">
        <v>-1010.73162</v>
      </c>
      <c r="E60" s="14">
        <f t="shared" si="0"/>
        <v>-273.77985</v>
      </c>
      <c r="F60" s="8">
        <f t="shared" si="1"/>
        <v>137.1503076788865</v>
      </c>
    </row>
    <row r="61" spans="1:6" ht="15.75">
      <c r="A61" s="12" t="s">
        <v>68</v>
      </c>
      <c r="B61" s="13" t="s">
        <v>69</v>
      </c>
      <c r="C61" s="19">
        <v>-742.85368</v>
      </c>
      <c r="D61" s="19">
        <v>-1063.23731</v>
      </c>
      <c r="E61" s="14">
        <f t="shared" si="0"/>
        <v>-320.3836299999999</v>
      </c>
      <c r="F61" s="8">
        <f t="shared" si="1"/>
        <v>143.12876662332746</v>
      </c>
    </row>
    <row r="62" spans="1:6" ht="15.75">
      <c r="A62" s="12" t="s">
        <v>70</v>
      </c>
      <c r="B62" s="13" t="s">
        <v>71</v>
      </c>
      <c r="C62" s="19">
        <v>-17.04809</v>
      </c>
      <c r="D62" s="19">
        <v>42.97989</v>
      </c>
      <c r="E62" s="14">
        <f t="shared" si="0"/>
        <v>60.02798</v>
      </c>
      <c r="F62" s="8">
        <f t="shared" si="1"/>
        <v>-252.10970847760657</v>
      </c>
    </row>
    <row r="63" spans="1:6" ht="15.75">
      <c r="A63" s="12" t="s">
        <v>113</v>
      </c>
      <c r="B63" s="13" t="s">
        <v>155</v>
      </c>
      <c r="C63" s="19">
        <v>22.95</v>
      </c>
      <c r="D63" s="19">
        <v>9.3</v>
      </c>
      <c r="E63" s="14">
        <f t="shared" si="0"/>
        <v>-13.649999999999999</v>
      </c>
      <c r="F63" s="8">
        <f t="shared" si="1"/>
        <v>40.52287581699347</v>
      </c>
    </row>
    <row r="64" spans="1:6" ht="78.75">
      <c r="A64" s="12" t="s">
        <v>161</v>
      </c>
      <c r="B64" s="21" t="s">
        <v>162</v>
      </c>
      <c r="C64" s="19">
        <v>0</v>
      </c>
      <c r="D64" s="19">
        <v>0.2258</v>
      </c>
      <c r="E64" s="14">
        <f t="shared" si="0"/>
        <v>0.2258</v>
      </c>
      <c r="F64" s="8"/>
    </row>
    <row r="65" spans="1:6" ht="15.75">
      <c r="A65" s="7" t="s">
        <v>72</v>
      </c>
      <c r="B65" s="5" t="s">
        <v>73</v>
      </c>
      <c r="C65" s="19">
        <v>4019830.13137</v>
      </c>
      <c r="D65" s="19">
        <v>5813522.76569</v>
      </c>
      <c r="E65" s="14">
        <f t="shared" si="0"/>
        <v>1793692.6343199997</v>
      </c>
      <c r="F65" s="8">
        <f t="shared" si="1"/>
        <v>144.62110526318907</v>
      </c>
    </row>
    <row r="66" spans="1:6" ht="47.25">
      <c r="A66" s="7" t="s">
        <v>74</v>
      </c>
      <c r="B66" s="5" t="s">
        <v>75</v>
      </c>
      <c r="C66" s="19">
        <v>3992354.18743</v>
      </c>
      <c r="D66" s="19">
        <v>5647686.75372</v>
      </c>
      <c r="E66" s="14">
        <f t="shared" si="0"/>
        <v>1655332.5662900005</v>
      </c>
      <c r="F66" s="8">
        <f t="shared" si="1"/>
        <v>141.4625679129834</v>
      </c>
    </row>
    <row r="67" spans="1:6" ht="31.5">
      <c r="A67" s="7" t="s">
        <v>76</v>
      </c>
      <c r="B67" s="5" t="s">
        <v>117</v>
      </c>
      <c r="C67" s="19">
        <v>2710875</v>
      </c>
      <c r="D67" s="19">
        <v>3786292.8</v>
      </c>
      <c r="E67" s="14">
        <f t="shared" si="0"/>
        <v>1075417.7999999998</v>
      </c>
      <c r="F67" s="8">
        <f t="shared" si="1"/>
        <v>139.67050491077603</v>
      </c>
    </row>
    <row r="68" spans="1:6" ht="31.5">
      <c r="A68" s="7" t="s">
        <v>77</v>
      </c>
      <c r="B68" s="5" t="s">
        <v>118</v>
      </c>
      <c r="C68" s="19">
        <v>734065.95869</v>
      </c>
      <c r="D68" s="19">
        <v>1197648.3699100001</v>
      </c>
      <c r="E68" s="14">
        <f t="shared" si="0"/>
        <v>463582.4112200001</v>
      </c>
      <c r="F68" s="8">
        <f t="shared" si="1"/>
        <v>163.15269162560003</v>
      </c>
    </row>
    <row r="69" spans="1:6" ht="31.5">
      <c r="A69" s="7" t="s">
        <v>78</v>
      </c>
      <c r="B69" s="5" t="s">
        <v>119</v>
      </c>
      <c r="C69" s="19">
        <v>300148.60355</v>
      </c>
      <c r="D69" s="19">
        <v>254370.68717</v>
      </c>
      <c r="E69" s="14">
        <f t="shared" si="0"/>
        <v>-45777.91638000001</v>
      </c>
      <c r="F69" s="8">
        <f t="shared" si="1"/>
        <v>84.74824942093254</v>
      </c>
    </row>
    <row r="70" spans="1:6" ht="15.75">
      <c r="A70" s="7" t="s">
        <v>79</v>
      </c>
      <c r="B70" s="5" t="s">
        <v>120</v>
      </c>
      <c r="C70" s="19">
        <v>247264.62519</v>
      </c>
      <c r="D70" s="19">
        <v>409374.89664</v>
      </c>
      <c r="E70" s="14">
        <f aca="true" t="shared" si="2" ref="E70:E81">D70-C70</f>
        <v>162110.27145</v>
      </c>
      <c r="F70" s="8">
        <f aca="true" t="shared" si="3" ref="F70:F81">D70/C70*100</f>
        <v>165.56144912578304</v>
      </c>
    </row>
    <row r="71" spans="1:6" ht="31.5">
      <c r="A71" s="7" t="s">
        <v>130</v>
      </c>
      <c r="B71" s="5" t="s">
        <v>131</v>
      </c>
      <c r="C71" s="19">
        <v>-221.77357</v>
      </c>
      <c r="D71" s="19">
        <v>12003.581900000001</v>
      </c>
      <c r="E71" s="14">
        <f t="shared" si="2"/>
        <v>12225.35547</v>
      </c>
      <c r="F71" s="8">
        <f t="shared" si="3"/>
        <v>-5412.539420274472</v>
      </c>
    </row>
    <row r="72" spans="1:6" ht="15.75">
      <c r="A72" s="7" t="s">
        <v>80</v>
      </c>
      <c r="B72" s="5" t="s">
        <v>81</v>
      </c>
      <c r="C72" s="19">
        <v>3610</v>
      </c>
      <c r="D72" s="19">
        <v>7387.3</v>
      </c>
      <c r="E72" s="14">
        <f t="shared" si="2"/>
        <v>3777.3</v>
      </c>
      <c r="F72" s="8">
        <f t="shared" si="3"/>
        <v>204.6343490304709</v>
      </c>
    </row>
    <row r="73" spans="1:6" ht="31.5">
      <c r="A73" s="7" t="s">
        <v>82</v>
      </c>
      <c r="B73" s="5" t="s">
        <v>124</v>
      </c>
      <c r="C73" s="19">
        <v>3050</v>
      </c>
      <c r="D73" s="19">
        <v>6548.8</v>
      </c>
      <c r="E73" s="14">
        <f t="shared" si="2"/>
        <v>3498.8</v>
      </c>
      <c r="F73" s="8">
        <f t="shared" si="3"/>
        <v>214.7147540983607</v>
      </c>
    </row>
    <row r="74" spans="1:6" ht="31.5">
      <c r="A74" s="10" t="s">
        <v>132</v>
      </c>
      <c r="B74" s="5" t="s">
        <v>133</v>
      </c>
      <c r="C74" s="19"/>
      <c r="D74" s="19">
        <v>3.5</v>
      </c>
      <c r="E74" s="14">
        <f t="shared" si="2"/>
        <v>3.5</v>
      </c>
      <c r="F74" s="8"/>
    </row>
    <row r="75" spans="1:6" ht="15.75">
      <c r="A75" s="16" t="s">
        <v>157</v>
      </c>
      <c r="B75" s="20" t="s">
        <v>134</v>
      </c>
      <c r="C75" s="19">
        <v>560</v>
      </c>
      <c r="D75" s="19">
        <v>835</v>
      </c>
      <c r="E75" s="14">
        <f t="shared" si="2"/>
        <v>275</v>
      </c>
      <c r="F75" s="8">
        <f t="shared" si="3"/>
        <v>149.10714285714286</v>
      </c>
    </row>
    <row r="76" spans="1:6" ht="110.25">
      <c r="A76" s="7" t="s">
        <v>83</v>
      </c>
      <c r="B76" s="5" t="s">
        <v>84</v>
      </c>
      <c r="C76" s="19">
        <v>56322.484899999996</v>
      </c>
      <c r="D76" s="19">
        <v>243234.04034</v>
      </c>
      <c r="E76" s="14">
        <f t="shared" si="2"/>
        <v>186911.55544000003</v>
      </c>
      <c r="F76" s="8">
        <f t="shared" si="3"/>
        <v>431.85956864626905</v>
      </c>
    </row>
    <row r="77" spans="1:6" ht="110.25">
      <c r="A77" s="7" t="s">
        <v>121</v>
      </c>
      <c r="B77" s="4" t="s">
        <v>122</v>
      </c>
      <c r="C77" s="19">
        <v>34844.18136</v>
      </c>
      <c r="D77" s="19">
        <v>105326.51019</v>
      </c>
      <c r="E77" s="14">
        <f t="shared" si="2"/>
        <v>70482.32883</v>
      </c>
      <c r="F77" s="8">
        <f t="shared" si="3"/>
        <v>302.2786189229041</v>
      </c>
    </row>
    <row r="78" spans="1:6" ht="94.5">
      <c r="A78" s="7" t="s">
        <v>135</v>
      </c>
      <c r="B78" s="4" t="s">
        <v>136</v>
      </c>
      <c r="C78" s="19">
        <v>1710.61188</v>
      </c>
      <c r="D78" s="19">
        <v>21192.47366</v>
      </c>
      <c r="E78" s="14">
        <f t="shared" si="2"/>
        <v>19481.86178</v>
      </c>
      <c r="F78" s="8">
        <f t="shared" si="3"/>
        <v>1238.8826423910957</v>
      </c>
    </row>
    <row r="79" spans="1:6" ht="94.5" customHeight="1">
      <c r="A79" s="7" t="s">
        <v>137</v>
      </c>
      <c r="B79" s="4" t="s">
        <v>138</v>
      </c>
      <c r="C79" s="19">
        <v>19767.69166</v>
      </c>
      <c r="D79" s="19">
        <v>116715.05648999999</v>
      </c>
      <c r="E79" s="14">
        <f t="shared" si="2"/>
        <v>96947.36482999999</v>
      </c>
      <c r="F79" s="8">
        <f t="shared" si="3"/>
        <v>590.4334127498222</v>
      </c>
    </row>
    <row r="80" spans="1:6" ht="63">
      <c r="A80" s="7" t="s">
        <v>85</v>
      </c>
      <c r="B80" s="5" t="s">
        <v>86</v>
      </c>
      <c r="C80" s="19">
        <v>-32234.76739</v>
      </c>
      <c r="D80" s="19">
        <v>-96788.91027</v>
      </c>
      <c r="E80" s="14">
        <f t="shared" si="2"/>
        <v>-64554.14287999999</v>
      </c>
      <c r="F80" s="8">
        <f t="shared" si="3"/>
        <v>300.26247467207173</v>
      </c>
    </row>
    <row r="81" spans="1:6" ht="63">
      <c r="A81" s="7" t="s">
        <v>87</v>
      </c>
      <c r="B81" s="5" t="s">
        <v>123</v>
      </c>
      <c r="C81" s="19">
        <v>-32234.76739</v>
      </c>
      <c r="D81" s="19">
        <v>-96788.91027</v>
      </c>
      <c r="E81" s="14">
        <f t="shared" si="2"/>
        <v>-64554.14287999999</v>
      </c>
      <c r="F81" s="8">
        <f t="shared" si="3"/>
        <v>300.26247467207173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511811023622047" bottom="0.2755905511811024" header="0.15748031496062992" footer="0.15748031496062992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Ivanova</cp:lastModifiedBy>
  <cp:lastPrinted>2021-06-25T12:58:26Z</cp:lastPrinted>
  <dcterms:created xsi:type="dcterms:W3CDTF">2016-04-25T02:35:52Z</dcterms:created>
  <dcterms:modified xsi:type="dcterms:W3CDTF">2023-05-11T05:47:58Z</dcterms:modified>
  <cp:category/>
  <cp:version/>
  <cp:contentType/>
  <cp:contentStatus/>
</cp:coreProperties>
</file>