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27600" windowHeight="12345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Лист1!$B$1:$G$79</definedName>
  </definedNames>
  <calcPr calcId="125725"/>
</workbook>
</file>

<file path=xl/calcChain.xml><?xml version="1.0" encoding="utf-8"?>
<calcChain xmlns="http://schemas.openxmlformats.org/spreadsheetml/2006/main">
  <c r="F78" i="1"/>
  <c r="E79"/>
  <c r="F31"/>
  <c r="F17"/>
  <c r="D79"/>
  <c r="A72" i="2" l="1"/>
  <c r="F77" i="1" l="1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5"/>
  <c r="F34"/>
  <c r="F33"/>
  <c r="F32"/>
  <c r="F30"/>
  <c r="F29"/>
  <c r="F28"/>
  <c r="F27"/>
  <c r="F25"/>
  <c r="F24"/>
  <c r="F23"/>
  <c r="F22"/>
  <c r="F21"/>
  <c r="F20"/>
  <c r="F19"/>
  <c r="F18"/>
  <c r="F16"/>
  <c r="F15"/>
  <c r="F14"/>
  <c r="F12"/>
  <c r="F11"/>
  <c r="F10"/>
  <c r="F9"/>
  <c r="F8"/>
  <c r="F7"/>
  <c r="F79" l="1"/>
</calcChain>
</file>

<file path=xl/sharedStrings.xml><?xml version="1.0" encoding="utf-8"?>
<sst xmlns="http://schemas.openxmlformats.org/spreadsheetml/2006/main" count="200" uniqueCount="193">
  <si>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</si>
  <si>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</si>
  <si>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</si>
  <si>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</si>
  <si>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</si>
  <si>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</si>
  <si>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</si>
  <si>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</si>
  <si>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</si>
  <si>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</si>
  <si>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ОХРАНА ОКРУЖАЮЩЕЙ СРЕДЫ</t>
  </si>
  <si>
    <t>0600</t>
  </si>
  <si>
    <t>ОБРАЗОВАНИЕ</t>
  </si>
  <si>
    <t>0700</t>
  </si>
  <si>
    <t>КУЛЬТУРА, КИНЕМАТОГРАФИЯ</t>
  </si>
  <si>
    <t>0800</t>
  </si>
  <si>
    <t>ЗДРАВООХРАНЕНИЕ</t>
  </si>
  <si>
    <t>0900</t>
  </si>
  <si>
    <t>СОЦИАЛЬНАЯ ПОЛИТИКА</t>
  </si>
  <si>
    <t>1000</t>
  </si>
  <si>
    <t>ФИЗИЧЕСКАЯ КУЛЬТУРА И СПОРТ</t>
  </si>
  <si>
    <t>1100</t>
  </si>
  <si>
    <t>СРЕДСТВА МАССОВОЙ ИНФОРМАЦИИ</t>
  </si>
  <si>
    <t>1200</t>
  </si>
  <si>
    <t>ОБСЛУЖИВАНИЕ ГОСУДАРСТВЕННОГО И МУНИЦИПАЛЬНОГО ДОЛГА</t>
  </si>
  <si>
    <t>1300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</si>
  <si>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</si>
  <si>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</si>
  <si>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</si>
  <si>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</si>
  <si>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</si>
  <si>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</si>
  <si>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</si>
  <si>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</si>
  <si>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</si>
  <si>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</si>
  <si>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</si>
  <si>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</si>
  <si>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</si>
  <si>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</si>
  <si>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</si>
  <si>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</si>
  <si>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</si>
  <si>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</si>
  <si>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</si>
  <si>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</si>
  <si>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</si>
  <si>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</si>
  <si>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</si>
  <si>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</si>
  <si>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</si>
  <si>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</si>
  <si>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</si>
  <si>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</si>
  <si>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</si>
  <si>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</si>
  <si>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</si>
  <si>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</si>
  <si>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</si>
  <si>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</si>
  <si>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</si>
  <si>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</si>
  <si>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</si>
  <si>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</si>
  <si>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</si>
  <si>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</si>
  <si>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</si>
  <si>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</si>
  <si>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</si>
  <si>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</si>
  <si>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</si>
  <si>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</si>
  <si>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</si>
  <si>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</si>
  <si>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</si>
  <si>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</si>
  <si>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</si>
  <si>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</si>
  <si>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</si>
  <si>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</si>
  <si>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</si>
  <si>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</si>
  <si>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Дошкольное образование</t>
  </si>
  <si>
    <t>0701</t>
  </si>
  <si>
    <t>Общее образование</t>
  </si>
  <si>
    <t>0702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</si>
  <si>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</si>
  <si>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</si>
  <si>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</si>
  <si>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</si>
  <si>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</si>
  <si>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</si>
  <si>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</si>
  <si>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</si>
  <si>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</t>
  </si>
  <si>
    <t>0801</t>
  </si>
  <si>
    <t>Другие вопросы в области культуры, кинематографии</t>
  </si>
  <si>
    <t>0804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</si>
  <si>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</si>
  <si>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</si>
  <si>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</si>
  <si>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</si>
  <si>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</si>
  <si>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</si>
  <si>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</si>
  <si>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</si>
  <si>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</si>
  <si>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</si>
  <si>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её компонентов</t>
  </si>
  <si>
    <t>0906</t>
  </si>
  <si>
    <t>Другие вопросы в области здравоохранения</t>
  </si>
  <si>
    <t>0909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</si>
  <si>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</si>
  <si>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</si>
  <si>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</si>
  <si>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</si>
  <si>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</si>
  <si>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</si>
  <si>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</si>
  <si>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</si>
  <si>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</si>
  <si>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</si>
  <si>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</si>
  <si>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</si>
  <si>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</si>
  <si>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</si>
  <si>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</si>
  <si>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</si>
  <si>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</si>
  <si>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</si>
  <si>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Периодическая печать и издательства</t>
  </si>
  <si>
    <t>1202</t>
  </si>
  <si>
    <t>Обслуживание государственного внутреннего и муниципального долга</t>
  </si>
  <si>
    <t>1301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</si>
  <si>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</si>
  <si>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</si>
  <si>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</si>
  <si>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</si>
  <si>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</si>
  <si>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</si>
  <si>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Наименование показателя</t>
  </si>
  <si>
    <t>Раздел / Подраздел</t>
  </si>
  <si>
    <t>РАСХОДЫ,  ВСЕГО</t>
  </si>
  <si>
    <t>1</t>
  </si>
  <si>
    <t>2</t>
  </si>
  <si>
    <t>Примечание</t>
  </si>
  <si>
    <t>Согласно объему привлеченных кредитов</t>
  </si>
  <si>
    <t>Поступлением субвенций из федерального бюджета</t>
  </si>
  <si>
    <t xml:space="preserve">Сравнительный анализ  исполнения расходов  республиканского  бюджета Республики Алтай </t>
  </si>
  <si>
    <t>Исполнено за  1 полугодие 2015 года, тыс.руб.</t>
  </si>
  <si>
    <t>Прикладные научные исследования в области национальной экономики</t>
  </si>
  <si>
    <t>0411</t>
  </si>
  <si>
    <t xml:space="preserve">Авансовый трансферт муниципальным образованиям в текущем году </t>
  </si>
  <si>
    <t xml:space="preserve">Закупка товаров для государственных нужд по план- графику </t>
  </si>
  <si>
    <t xml:space="preserve">Заключением соглашений с Минсельхозом России и поступлением  субсидий из федерального бюджета </t>
  </si>
  <si>
    <t>с увеличением расходов на приобретение расходных материалов</t>
  </si>
  <si>
    <t xml:space="preserve">с увеличением количества приемных родителей и детей под опекой </t>
  </si>
  <si>
    <t>в разрезе разделов и подразделов за 1 полугодие 2016 года с 1 полугодием 2015 года</t>
  </si>
  <si>
    <t>Темп роста / снижения к 2015 году</t>
  </si>
  <si>
    <t>Исполнено за  1 полугодие 2016 года, тыс.руб.</t>
  </si>
  <si>
    <t>0503</t>
  </si>
  <si>
    <t xml:space="preserve">С проведением в 2015 году  подготовительных мероприятий к допвыборам </t>
  </si>
  <si>
    <t>В 2015 году оплата по контрактам 2014 года, по актам выполненных работ за счет целевых остатков на начало года</t>
  </si>
  <si>
    <t>Осуществлением плановых закупок в 1 полугодии 2016 года</t>
  </si>
  <si>
    <t>В соответствии с кассовым планом выплат</t>
  </si>
  <si>
    <t xml:space="preserve">Поступлением  субвенций из федерального бюджета </t>
  </si>
  <si>
    <t>В 1 полугодии 2015 года  расходы меньше из-за не состоявшихся торгов, в 2016 году в соответствии с заключенными  соглашениями</t>
  </si>
  <si>
    <t>Возвратом средств из ФБ на осуществление ремонта дорог разрушенных паводком , оплата  в 2015 году контрактов 2014 года согласно актам выполненных работ</t>
  </si>
  <si>
    <t>Оплата  в 2015 году по контрактам 2014 года, по актам выполненных работ за счет целевых остатков на начало года</t>
  </si>
  <si>
    <t xml:space="preserve">Оплата  в 2016 году по контрактам 2015 года, по актам выполненных работ за счет целевых остатков на начало года </t>
  </si>
  <si>
    <t>Благоустройство</t>
  </si>
  <si>
    <t>нет актов выполненных работ</t>
  </si>
  <si>
    <t>Осуществление расходов по план графику закупок</t>
  </si>
  <si>
    <t>в 2016 году произведена оплата по контрактам 2015 года, по актам выполненных работ за счет целевых остатков на начало года</t>
  </si>
  <si>
    <t xml:space="preserve">Увеличение контингента обучающихся </t>
  </si>
  <si>
    <t>Курсы запланированы в  основном 1-2 кварталах</t>
  </si>
  <si>
    <t>С поступлением допсредств из федерального бюджета на оздоровление детей, находящихся в трудной жизненной ситуации</t>
  </si>
  <si>
    <t>С централизацией бухгалтерских служб расходы , осуществляются по подразделу 0709</t>
  </si>
  <si>
    <t>С завершением модернизации системы  дошкольного образования</t>
  </si>
  <si>
    <t xml:space="preserve">В соответствии запланированными на 1 полугодие мероприятиями </t>
  </si>
  <si>
    <t>В связи с реорганизацией республиканской  детской больницы</t>
  </si>
  <si>
    <t>В связи с реорганизацией детского противотуберкулезного санатория и детской больницы</t>
  </si>
  <si>
    <t>В связи с реорганизацией детского противотуберкулезного санатория путем присоединения к Противотуберкулезной больнице</t>
  </si>
  <si>
    <t xml:space="preserve">В связи опережающим финансированием   платежей по страховым взносам за неработающее население </t>
  </si>
  <si>
    <t>В связи с реорганизацией медавтотранса</t>
  </si>
  <si>
    <t>Осуществлением выплат по единовременной материальной помощи и финансовой помощи пострадавшим гражданам в 2015  году по судебным решениям и социальных выплат на капремонт жилья</t>
  </si>
  <si>
    <t xml:space="preserve">В  2015 году отражались расходы за счет  средств  федерального бюджета </t>
  </si>
  <si>
    <t>Осуществлением бюджетных инвестиций на строительство  инфраструктуры стадиона</t>
  </si>
  <si>
    <t xml:space="preserve">Изменением сроков проведения спортивных мероприятий  </t>
  </si>
  <si>
    <t xml:space="preserve">В 2015 году погашена кредиторская задолженность </t>
  </si>
  <si>
    <t>В связи с обеспечением досчетов  на оплату труда отдельных категорий по Указам с повышением их в 2015 году</t>
  </si>
  <si>
    <t>В связи с изменением методики их предоставления</t>
  </si>
  <si>
    <t>В соответствии кассовым планом выплат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</si>
</sst>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##\ ###\ ###\ ###\ ##0.00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indexed="8"/>
      <name val="Arial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1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0" borderId="3" xfId="0" applyFont="1" applyBorder="1"/>
    <xf numFmtId="0" fontId="2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9" xfId="0" applyBorder="1"/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0" borderId="13" xfId="0" applyBorder="1"/>
    <xf numFmtId="166" fontId="10" fillId="3" borderId="1" xfId="0" applyNumberFormat="1" applyFont="1" applyFill="1" applyBorder="1" applyAlignment="1">
      <alignment horizontal="right" vertical="center" wrapText="1"/>
    </xf>
    <xf numFmtId="166" fontId="11" fillId="3" borderId="1" xfId="0" applyNumberFormat="1" applyFont="1" applyFill="1" applyBorder="1" applyAlignment="1">
      <alignment horizontal="right" vertical="center" wrapText="1"/>
    </xf>
    <xf numFmtId="166" fontId="11" fillId="3" borderId="11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 horizontal="justify"/>
    </xf>
    <xf numFmtId="0" fontId="0" fillId="0" borderId="12" xfId="0" applyBorder="1" applyAlignment="1">
      <alignment horizontal="justify"/>
    </xf>
    <xf numFmtId="4" fontId="12" fillId="0" borderId="15" xfId="0" applyNumberFormat="1" applyFont="1" applyBorder="1"/>
    <xf numFmtId="4" fontId="8" fillId="0" borderId="15" xfId="0" applyNumberFormat="1" applyFont="1" applyBorder="1"/>
    <xf numFmtId="0" fontId="13" fillId="0" borderId="9" xfId="0" applyFont="1" applyBorder="1" applyAlignment="1">
      <alignment horizontal="justify"/>
    </xf>
    <xf numFmtId="166" fontId="9" fillId="3" borderId="14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7" xfId="0" applyFont="1" applyBorder="1"/>
    <xf numFmtId="0" fontId="8" fillId="0" borderId="9" xfId="0" applyFont="1" applyBorder="1"/>
    <xf numFmtId="49" fontId="2" fillId="0" borderId="5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justify"/>
    </xf>
    <xf numFmtId="49" fontId="2" fillId="0" borderId="1" xfId="0" applyNumberFormat="1" applyFont="1" applyBorder="1" applyAlignment="1">
      <alignment horizontal="justify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/>
    </xf>
    <xf numFmtId="0" fontId="2" fillId="0" borderId="1" xfId="0" applyFont="1" applyBorder="1" applyAlignment="1">
      <alignment horizontal="justify"/>
    </xf>
    <xf numFmtId="166" fontId="15" fillId="3" borderId="1" xfId="0" applyNumberFormat="1" applyFont="1" applyFill="1" applyBorder="1" applyAlignment="1">
      <alignment horizontal="right" vertical="center" wrapText="1"/>
    </xf>
    <xf numFmtId="166" fontId="14" fillId="3" borderId="1" xfId="0" applyNumberFormat="1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14" fillId="3" borderId="16" xfId="0" applyFont="1" applyFill="1" applyBorder="1" applyAlignment="1">
      <alignment horizontal="left" vertical="center" wrapText="1"/>
    </xf>
    <xf numFmtId="165" fontId="6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166" fontId="14" fillId="3" borderId="1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topLeftCell="A70" workbookViewId="0">
      <selection activeCell="G77" sqref="G77"/>
    </sheetView>
  </sheetViews>
  <sheetFormatPr defaultRowHeight="15"/>
  <cols>
    <col min="1" max="1" width="3.140625" customWidth="1"/>
    <col min="2" max="2" width="48.5703125" customWidth="1"/>
    <col min="3" max="3" width="12.28515625" customWidth="1"/>
    <col min="4" max="4" width="18.140625" customWidth="1"/>
    <col min="5" max="5" width="17.5703125" customWidth="1"/>
    <col min="6" max="6" width="14.140625" customWidth="1"/>
    <col min="7" max="7" width="27.5703125" customWidth="1"/>
  </cols>
  <sheetData>
    <row r="1" spans="2:7" ht="18.75">
      <c r="B1" s="25" t="s">
        <v>148</v>
      </c>
      <c r="C1" s="25"/>
      <c r="D1" s="25"/>
      <c r="E1" s="25"/>
      <c r="F1" s="25"/>
    </row>
    <row r="2" spans="2:7" ht="18.75">
      <c r="B2" s="26" t="s">
        <v>157</v>
      </c>
      <c r="C2" s="26"/>
      <c r="D2" s="26"/>
      <c r="E2" s="26"/>
      <c r="F2" s="26"/>
    </row>
    <row r="3" spans="2:7" ht="15.75" thickBot="1"/>
    <row r="4" spans="2:7" ht="15" customHeight="1">
      <c r="B4" s="29" t="s">
        <v>140</v>
      </c>
      <c r="C4" s="31" t="s">
        <v>141</v>
      </c>
      <c r="D4" s="33" t="s">
        <v>149</v>
      </c>
      <c r="E4" s="33" t="s">
        <v>159</v>
      </c>
      <c r="F4" s="35" t="s">
        <v>158</v>
      </c>
      <c r="G4" s="27" t="s">
        <v>145</v>
      </c>
    </row>
    <row r="5" spans="2:7" ht="46.5" customHeight="1">
      <c r="B5" s="30"/>
      <c r="C5" s="32"/>
      <c r="D5" s="34"/>
      <c r="E5" s="34"/>
      <c r="F5" s="36"/>
      <c r="G5" s="28"/>
    </row>
    <row r="6" spans="2:7" ht="18" customHeight="1">
      <c r="B6" s="7" t="s">
        <v>143</v>
      </c>
      <c r="C6" s="8" t="s">
        <v>144</v>
      </c>
      <c r="D6" s="9">
        <v>4</v>
      </c>
      <c r="E6" s="9">
        <v>4</v>
      </c>
      <c r="F6" s="10">
        <v>5</v>
      </c>
      <c r="G6" s="11"/>
    </row>
    <row r="7" spans="2:7" ht="15.75">
      <c r="B7" s="5" t="s">
        <v>0</v>
      </c>
      <c r="C7" s="1" t="s">
        <v>1</v>
      </c>
      <c r="D7" s="15">
        <v>302133.15145</v>
      </c>
      <c r="E7" s="37">
        <v>312862.96054</v>
      </c>
      <c r="F7" s="41">
        <f>E7/D7*100</f>
        <v>103.55135113062086</v>
      </c>
      <c r="G7" s="11"/>
    </row>
    <row r="8" spans="2:7" ht="63">
      <c r="B8" s="6" t="s">
        <v>28</v>
      </c>
      <c r="C8" s="2" t="s">
        <v>29</v>
      </c>
      <c r="D8" s="16">
        <v>27676.935089999999</v>
      </c>
      <c r="E8" s="38">
        <v>30871.365129999998</v>
      </c>
      <c r="F8" s="42">
        <f>E8/D8*100</f>
        <v>111.5418489424943</v>
      </c>
      <c r="G8" s="18" t="s">
        <v>192</v>
      </c>
    </row>
    <row r="9" spans="2:7" ht="78.75">
      <c r="B9" s="6" t="s">
        <v>30</v>
      </c>
      <c r="C9" s="2" t="s">
        <v>31</v>
      </c>
      <c r="D9" s="16">
        <v>44062.780500000001</v>
      </c>
      <c r="E9" s="38">
        <v>47962.887369999997</v>
      </c>
      <c r="F9" s="42">
        <f>E9/D9*100</f>
        <v>108.85125002495019</v>
      </c>
      <c r="G9" s="18" t="s">
        <v>192</v>
      </c>
    </row>
    <row r="10" spans="2:7" ht="15.75">
      <c r="B10" s="6" t="s">
        <v>32</v>
      </c>
      <c r="C10" s="2" t="s">
        <v>33</v>
      </c>
      <c r="D10" s="16">
        <v>21806.117710000002</v>
      </c>
      <c r="E10" s="38">
        <v>22327.459760000002</v>
      </c>
      <c r="F10" s="42">
        <f>E10/D10*100</f>
        <v>102.39080636422007</v>
      </c>
      <c r="G10" s="18"/>
    </row>
    <row r="11" spans="2:7" ht="47.25">
      <c r="B11" s="6" t="s">
        <v>34</v>
      </c>
      <c r="C11" s="2" t="s">
        <v>35</v>
      </c>
      <c r="D11" s="16">
        <v>28583.377550000001</v>
      </c>
      <c r="E11" s="38">
        <v>28697.61593</v>
      </c>
      <c r="F11" s="42">
        <f>E11/D11*100</f>
        <v>100.3996671834886</v>
      </c>
      <c r="G11" s="18"/>
    </row>
    <row r="12" spans="2:7" ht="45">
      <c r="B12" s="6" t="s">
        <v>36</v>
      </c>
      <c r="C12" s="2" t="s">
        <v>37</v>
      </c>
      <c r="D12" s="16">
        <v>9241.4801700000007</v>
      </c>
      <c r="E12" s="38">
        <v>6154.8979300000001</v>
      </c>
      <c r="F12" s="42">
        <f>E12/D12*100</f>
        <v>66.600780576040549</v>
      </c>
      <c r="G12" s="18" t="s">
        <v>161</v>
      </c>
    </row>
    <row r="13" spans="2:7" ht="15.75">
      <c r="B13" s="6" t="s">
        <v>38</v>
      </c>
      <c r="C13" s="2" t="s">
        <v>39</v>
      </c>
      <c r="D13" s="16">
        <v>0</v>
      </c>
      <c r="E13" s="38">
        <v>0</v>
      </c>
      <c r="F13" s="42"/>
      <c r="G13" s="11"/>
    </row>
    <row r="14" spans="2:7" ht="31.5">
      <c r="B14" s="6" t="s">
        <v>40</v>
      </c>
      <c r="C14" s="2" t="s">
        <v>41</v>
      </c>
      <c r="D14" s="16">
        <v>10775.876</v>
      </c>
      <c r="E14" s="38">
        <v>11062.979720000001</v>
      </c>
      <c r="F14" s="42">
        <f>E14/D14*100</f>
        <v>102.66431907716832</v>
      </c>
      <c r="G14" s="11"/>
    </row>
    <row r="15" spans="2:7" ht="15.75">
      <c r="B15" s="6" t="s">
        <v>42</v>
      </c>
      <c r="C15" s="2" t="s">
        <v>43</v>
      </c>
      <c r="D15" s="16">
        <v>159986.58443000002</v>
      </c>
      <c r="E15" s="38">
        <v>165785.75469999999</v>
      </c>
      <c r="F15" s="42">
        <f>E15/D15*100</f>
        <v>103.62478534725975</v>
      </c>
      <c r="G15" s="22"/>
    </row>
    <row r="16" spans="2:7" ht="15.75">
      <c r="B16" s="5" t="s">
        <v>2</v>
      </c>
      <c r="C16" s="1" t="s">
        <v>3</v>
      </c>
      <c r="D16" s="15">
        <v>6981.8736600000002</v>
      </c>
      <c r="E16" s="37">
        <v>5728.1750000000002</v>
      </c>
      <c r="F16" s="41">
        <f>E16/D16*100</f>
        <v>82.043521251571889</v>
      </c>
      <c r="G16" s="11"/>
    </row>
    <row r="17" spans="2:7" ht="15.75">
      <c r="B17" s="6" t="s">
        <v>44</v>
      </c>
      <c r="C17" s="2" t="s">
        <v>45</v>
      </c>
      <c r="D17" s="16">
        <v>5422.165</v>
      </c>
      <c r="E17" s="38">
        <v>5325</v>
      </c>
      <c r="F17" s="42">
        <f>E17/D17*100</f>
        <v>98.208003629546496</v>
      </c>
      <c r="G17" s="18"/>
    </row>
    <row r="18" spans="2:7" ht="75">
      <c r="B18" s="6" t="s">
        <v>46</v>
      </c>
      <c r="C18" s="2" t="s">
        <v>47</v>
      </c>
      <c r="D18" s="16">
        <v>1559.70866</v>
      </c>
      <c r="E18" s="38">
        <v>403.17500000000001</v>
      </c>
      <c r="F18" s="42">
        <f>E18/D18*100</f>
        <v>25.849378819246922</v>
      </c>
      <c r="G18" s="18" t="s">
        <v>162</v>
      </c>
    </row>
    <row r="19" spans="2:7" ht="47.25">
      <c r="B19" s="5" t="s">
        <v>4</v>
      </c>
      <c r="C19" s="1" t="s">
        <v>5</v>
      </c>
      <c r="D19" s="15">
        <v>70488.708400000003</v>
      </c>
      <c r="E19" s="37">
        <v>65818.311820000003</v>
      </c>
      <c r="F19" s="41">
        <f>E19/D19*100</f>
        <v>93.374262791854477</v>
      </c>
      <c r="G19" s="11"/>
    </row>
    <row r="20" spans="2:7" ht="75">
      <c r="B20" s="6" t="s">
        <v>48</v>
      </c>
      <c r="C20" s="2" t="s">
        <v>49</v>
      </c>
      <c r="D20" s="16">
        <v>25910.293140000002</v>
      </c>
      <c r="E20" s="38">
        <v>10170.28666</v>
      </c>
      <c r="F20" s="42">
        <f>E20/D20*100</f>
        <v>39.251916622661568</v>
      </c>
      <c r="G20" s="18" t="s">
        <v>162</v>
      </c>
    </row>
    <row r="21" spans="2:7" ht="45">
      <c r="B21" s="6" t="s">
        <v>50</v>
      </c>
      <c r="C21" s="2" t="s">
        <v>51</v>
      </c>
      <c r="D21" s="16">
        <v>41583.020799999998</v>
      </c>
      <c r="E21" s="38">
        <v>52250.134119999995</v>
      </c>
      <c r="F21" s="42">
        <f>E21/D21*100</f>
        <v>125.65256952183714</v>
      </c>
      <c r="G21" s="18" t="s">
        <v>163</v>
      </c>
    </row>
    <row r="22" spans="2:7" ht="47.25">
      <c r="B22" s="6" t="s">
        <v>52</v>
      </c>
      <c r="C22" s="2" t="s">
        <v>53</v>
      </c>
      <c r="D22" s="16">
        <v>2995.39446</v>
      </c>
      <c r="E22" s="38">
        <v>3397.89104</v>
      </c>
      <c r="F22" s="42">
        <f>E22/D22*100</f>
        <v>113.43718115843748</v>
      </c>
      <c r="G22" s="18" t="s">
        <v>153</v>
      </c>
    </row>
    <row r="23" spans="2:7" ht="15.75">
      <c r="B23" s="5" t="s">
        <v>6</v>
      </c>
      <c r="C23" s="1" t="s">
        <v>7</v>
      </c>
      <c r="D23" s="15">
        <v>1454660.1500899999</v>
      </c>
      <c r="E23" s="37">
        <v>1557929.61421</v>
      </c>
      <c r="F23" s="41">
        <f>E23/D23*100</f>
        <v>107.09921586245494</v>
      </c>
      <c r="G23" s="11"/>
    </row>
    <row r="24" spans="2:7" ht="30">
      <c r="B24" s="6" t="s">
        <v>54</v>
      </c>
      <c r="C24" s="2" t="s">
        <v>55</v>
      </c>
      <c r="D24" s="16">
        <v>33922.00359</v>
      </c>
      <c r="E24" s="38">
        <v>37574.450109999998</v>
      </c>
      <c r="F24" s="42">
        <f>E24/D24*100</f>
        <v>110.76718982801097</v>
      </c>
      <c r="G24" s="18" t="s">
        <v>164</v>
      </c>
    </row>
    <row r="25" spans="2:7" ht="60">
      <c r="B25" s="6" t="s">
        <v>56</v>
      </c>
      <c r="C25" s="2" t="s">
        <v>57</v>
      </c>
      <c r="D25" s="16">
        <v>409563.46220000001</v>
      </c>
      <c r="E25" s="38">
        <v>510886.05388000002</v>
      </c>
      <c r="F25" s="42">
        <f>E25/D25*100</f>
        <v>124.73916768252184</v>
      </c>
      <c r="G25" s="18" t="s">
        <v>154</v>
      </c>
    </row>
    <row r="26" spans="2:7" ht="30">
      <c r="B26" s="6" t="s">
        <v>58</v>
      </c>
      <c r="C26" s="2" t="s">
        <v>59</v>
      </c>
      <c r="D26" s="16">
        <v>0</v>
      </c>
      <c r="E26" s="38">
        <v>45279.957600000002</v>
      </c>
      <c r="F26" s="42"/>
      <c r="G26" s="18" t="s">
        <v>165</v>
      </c>
    </row>
    <row r="27" spans="2:7" ht="30">
      <c r="B27" s="6" t="s">
        <v>60</v>
      </c>
      <c r="C27" s="2" t="s">
        <v>61</v>
      </c>
      <c r="D27" s="16">
        <v>240502.34985</v>
      </c>
      <c r="E27" s="38">
        <v>220451.55875</v>
      </c>
      <c r="F27" s="42">
        <f>E27/D27*100</f>
        <v>91.662954182150173</v>
      </c>
      <c r="G27" s="18" t="s">
        <v>165</v>
      </c>
    </row>
    <row r="28" spans="2:7" ht="90">
      <c r="B28" s="6" t="s">
        <v>62</v>
      </c>
      <c r="C28" s="2" t="s">
        <v>63</v>
      </c>
      <c r="D28" s="16">
        <v>284.71519000000001</v>
      </c>
      <c r="E28" s="38">
        <v>3200</v>
      </c>
      <c r="F28" s="42">
        <f>E28/D28*100</f>
        <v>1123.9301984555161</v>
      </c>
      <c r="G28" s="18" t="s">
        <v>166</v>
      </c>
    </row>
    <row r="29" spans="2:7" ht="105">
      <c r="B29" s="6" t="s">
        <v>64</v>
      </c>
      <c r="C29" s="2" t="s">
        <v>65</v>
      </c>
      <c r="D29" s="16">
        <v>691371.77437999996</v>
      </c>
      <c r="E29" s="38">
        <v>626590.20257000008</v>
      </c>
      <c r="F29" s="42">
        <f>E29/D29*100</f>
        <v>90.629994713322816</v>
      </c>
      <c r="G29" s="18" t="s">
        <v>167</v>
      </c>
    </row>
    <row r="30" spans="2:7" ht="75">
      <c r="B30" s="6" t="s">
        <v>66</v>
      </c>
      <c r="C30" s="2" t="s">
        <v>67</v>
      </c>
      <c r="D30" s="16">
        <v>39898.342149999997</v>
      </c>
      <c r="E30" s="38">
        <v>30537.281269999999</v>
      </c>
      <c r="F30" s="42">
        <f>E30/D30*100</f>
        <v>76.53771967565325</v>
      </c>
      <c r="G30" s="18" t="s">
        <v>168</v>
      </c>
    </row>
    <row r="31" spans="2:7" ht="31.5">
      <c r="B31" s="6" t="s">
        <v>150</v>
      </c>
      <c r="C31" s="2" t="s">
        <v>151</v>
      </c>
      <c r="D31" s="16">
        <v>80</v>
      </c>
      <c r="E31" s="38">
        <v>150</v>
      </c>
      <c r="F31" s="42">
        <f>E31/D31*100</f>
        <v>187.5</v>
      </c>
      <c r="G31" s="18" t="s">
        <v>164</v>
      </c>
    </row>
    <row r="32" spans="2:7" ht="75">
      <c r="B32" s="6" t="s">
        <v>68</v>
      </c>
      <c r="C32" s="2" t="s">
        <v>69</v>
      </c>
      <c r="D32" s="16">
        <v>39037.50273</v>
      </c>
      <c r="E32" s="38">
        <v>83260.110029999996</v>
      </c>
      <c r="F32" s="42">
        <f>E32/D32*100</f>
        <v>213.28236748611303</v>
      </c>
      <c r="G32" s="18" t="s">
        <v>169</v>
      </c>
    </row>
    <row r="33" spans="2:7" ht="31.5">
      <c r="B33" s="5" t="s">
        <v>8</v>
      </c>
      <c r="C33" s="1" t="s">
        <v>9</v>
      </c>
      <c r="D33" s="15">
        <v>205866.24606</v>
      </c>
      <c r="E33" s="37">
        <v>195227.89121999999</v>
      </c>
      <c r="F33" s="41">
        <f>E33/D33*100</f>
        <v>94.832394798271366</v>
      </c>
      <c r="G33" s="11"/>
    </row>
    <row r="34" spans="2:7" ht="90">
      <c r="B34" s="6" t="s">
        <v>70</v>
      </c>
      <c r="C34" s="2" t="s">
        <v>71</v>
      </c>
      <c r="D34" s="16">
        <v>13901.030070000001</v>
      </c>
      <c r="E34" s="38">
        <v>71065.217930000013</v>
      </c>
      <c r="F34" s="42">
        <f>E34/D34*100</f>
        <v>511.22267610489394</v>
      </c>
      <c r="G34" s="18" t="s">
        <v>173</v>
      </c>
    </row>
    <row r="35" spans="2:7" ht="15.75">
      <c r="B35" s="6" t="s">
        <v>72</v>
      </c>
      <c r="C35" s="2" t="s">
        <v>73</v>
      </c>
      <c r="D35" s="16">
        <v>189131.38453000001</v>
      </c>
      <c r="E35" s="38">
        <v>120554.74896</v>
      </c>
      <c r="F35" s="42">
        <f>E35/D35*100</f>
        <v>63.741271317599647</v>
      </c>
      <c r="G35" s="11" t="s">
        <v>171</v>
      </c>
    </row>
    <row r="36" spans="2:7" ht="30">
      <c r="B36" s="39" t="s">
        <v>170</v>
      </c>
      <c r="C36" s="40" t="s">
        <v>160</v>
      </c>
      <c r="D36" s="16"/>
      <c r="E36" s="38">
        <v>631.05499999999995</v>
      </c>
      <c r="F36" s="42"/>
      <c r="G36" s="18" t="s">
        <v>172</v>
      </c>
    </row>
    <row r="37" spans="2:7" ht="31.5">
      <c r="B37" s="6" t="s">
        <v>74</v>
      </c>
      <c r="C37" s="2" t="s">
        <v>75</v>
      </c>
      <c r="D37" s="16">
        <v>2833.8314599999999</v>
      </c>
      <c r="E37" s="38">
        <v>2976.86933</v>
      </c>
      <c r="F37" s="42">
        <f>E37/D37*100</f>
        <v>105.04750801235019</v>
      </c>
      <c r="G37" s="18"/>
    </row>
    <row r="38" spans="2:7" ht="15.75">
      <c r="B38" s="5" t="s">
        <v>10</v>
      </c>
      <c r="C38" s="1" t="s">
        <v>11</v>
      </c>
      <c r="D38" s="15">
        <v>16311.480380000001</v>
      </c>
      <c r="E38" s="37">
        <v>20476.066019999998</v>
      </c>
      <c r="F38" s="41">
        <f>E38/D38*100</f>
        <v>125.53162277720864</v>
      </c>
      <c r="G38" s="11"/>
    </row>
    <row r="39" spans="2:7" ht="30">
      <c r="B39" s="6" t="s">
        <v>76</v>
      </c>
      <c r="C39" s="2" t="s">
        <v>77</v>
      </c>
      <c r="D39" s="16">
        <v>320</v>
      </c>
      <c r="E39" s="38">
        <v>200</v>
      </c>
      <c r="F39" s="42">
        <f>E39/D39*100</f>
        <v>62.5</v>
      </c>
      <c r="G39" s="18" t="s">
        <v>147</v>
      </c>
    </row>
    <row r="40" spans="2:7" ht="31.5">
      <c r="B40" s="6" t="s">
        <v>78</v>
      </c>
      <c r="C40" s="2" t="s">
        <v>79</v>
      </c>
      <c r="D40" s="16">
        <v>7791.2810799999997</v>
      </c>
      <c r="E40" s="38">
        <v>8249.9127800000006</v>
      </c>
      <c r="F40" s="42">
        <f>E40/D40*100</f>
        <v>105.88647355025216</v>
      </c>
      <c r="G40" s="18" t="s">
        <v>147</v>
      </c>
    </row>
    <row r="41" spans="2:7" ht="31.5">
      <c r="B41" s="6" t="s">
        <v>80</v>
      </c>
      <c r="C41" s="2" t="s">
        <v>81</v>
      </c>
      <c r="D41" s="16">
        <v>8200.1993000000002</v>
      </c>
      <c r="E41" s="38">
        <v>12026.15324</v>
      </c>
      <c r="F41" s="42">
        <f>E41/D41*100</f>
        <v>146.65684088922083</v>
      </c>
      <c r="G41" s="18" t="s">
        <v>147</v>
      </c>
    </row>
    <row r="42" spans="2:7" ht="15.75">
      <c r="B42" s="5" t="s">
        <v>12</v>
      </c>
      <c r="C42" s="1" t="s">
        <v>13</v>
      </c>
      <c r="D42" s="15">
        <v>1783585.7400999998</v>
      </c>
      <c r="E42" s="37">
        <v>2006739.33543</v>
      </c>
      <c r="F42" s="41">
        <f>E42/D42*100</f>
        <v>112.51151488335451</v>
      </c>
      <c r="G42" s="11"/>
    </row>
    <row r="43" spans="2:7" ht="45">
      <c r="B43" s="6" t="s">
        <v>82</v>
      </c>
      <c r="C43" s="2" t="s">
        <v>83</v>
      </c>
      <c r="D43" s="16">
        <v>94128.62</v>
      </c>
      <c r="E43" s="38">
        <v>42078.338000000003</v>
      </c>
      <c r="F43" s="42">
        <f>E43/D43*100</f>
        <v>44.703022311386277</v>
      </c>
      <c r="G43" s="18" t="s">
        <v>178</v>
      </c>
    </row>
    <row r="44" spans="2:7" ht="30">
      <c r="B44" s="6" t="s">
        <v>84</v>
      </c>
      <c r="C44" s="2" t="s">
        <v>85</v>
      </c>
      <c r="D44" s="16">
        <v>1412614.4944000002</v>
      </c>
      <c r="E44" s="38">
        <v>1655035.23065</v>
      </c>
      <c r="F44" s="42">
        <f>E44/D44*100</f>
        <v>117.1611389527025</v>
      </c>
      <c r="G44" s="18" t="s">
        <v>174</v>
      </c>
    </row>
    <row r="45" spans="2:7" ht="15.75">
      <c r="B45" s="6" t="s">
        <v>86</v>
      </c>
      <c r="C45" s="2" t="s">
        <v>87</v>
      </c>
      <c r="D45" s="16">
        <v>187692.90455000001</v>
      </c>
      <c r="E45" s="38">
        <v>184686.51704000001</v>
      </c>
      <c r="F45" s="42">
        <f>E45/D45*100</f>
        <v>98.398241256264896</v>
      </c>
      <c r="G45" s="11"/>
    </row>
    <row r="46" spans="2:7" ht="31.5">
      <c r="B46" s="6" t="s">
        <v>88</v>
      </c>
      <c r="C46" s="2" t="s">
        <v>89</v>
      </c>
      <c r="D46" s="16">
        <v>9201.2439300000005</v>
      </c>
      <c r="E46" s="38">
        <v>10755.90036</v>
      </c>
      <c r="F46" s="42">
        <f>E46/D46*100</f>
        <v>116.89615493108658</v>
      </c>
      <c r="G46" s="18" t="s">
        <v>175</v>
      </c>
    </row>
    <row r="47" spans="2:7" ht="75">
      <c r="B47" s="6" t="s">
        <v>90</v>
      </c>
      <c r="C47" s="2" t="s">
        <v>91</v>
      </c>
      <c r="D47" s="16">
        <v>62397.537200000006</v>
      </c>
      <c r="E47" s="38">
        <v>85992.663</v>
      </c>
      <c r="F47" s="42">
        <f>E47/D47*100</f>
        <v>137.81419405123572</v>
      </c>
      <c r="G47" s="18" t="s">
        <v>176</v>
      </c>
    </row>
    <row r="48" spans="2:7" ht="60">
      <c r="B48" s="6" t="s">
        <v>92</v>
      </c>
      <c r="C48" s="2" t="s">
        <v>93</v>
      </c>
      <c r="D48" s="16">
        <v>17550.940019999998</v>
      </c>
      <c r="E48" s="38">
        <v>28190.686379999999</v>
      </c>
      <c r="F48" s="42">
        <f>E48/D48*100</f>
        <v>160.62208832048645</v>
      </c>
      <c r="G48" s="18" t="s">
        <v>177</v>
      </c>
    </row>
    <row r="49" spans="2:7" ht="15.75">
      <c r="B49" s="5" t="s">
        <v>14</v>
      </c>
      <c r="C49" s="1" t="s">
        <v>15</v>
      </c>
      <c r="D49" s="15">
        <v>137833.15405000001</v>
      </c>
      <c r="E49" s="37">
        <v>146400.72790999999</v>
      </c>
      <c r="F49" s="41">
        <f>E49/D49*100</f>
        <v>106.2159020585802</v>
      </c>
      <c r="G49" s="11"/>
    </row>
    <row r="50" spans="2:7" ht="45">
      <c r="B50" s="6" t="s">
        <v>94</v>
      </c>
      <c r="C50" s="2" t="s">
        <v>95</v>
      </c>
      <c r="D50" s="16">
        <v>129433.04168000001</v>
      </c>
      <c r="E50" s="38">
        <v>137865.31099999999</v>
      </c>
      <c r="F50" s="42">
        <f>E50/D50*100</f>
        <v>106.51477336123125</v>
      </c>
      <c r="G50" s="18" t="s">
        <v>179</v>
      </c>
    </row>
    <row r="51" spans="2:7" ht="31.5">
      <c r="B51" s="6" t="s">
        <v>96</v>
      </c>
      <c r="C51" s="2" t="s">
        <v>97</v>
      </c>
      <c r="D51" s="16">
        <v>8400.1123699999989</v>
      </c>
      <c r="E51" s="38">
        <v>8535.4169099999999</v>
      </c>
      <c r="F51" s="42">
        <f>E51/D51*100</f>
        <v>101.61074678575997</v>
      </c>
      <c r="G51" s="18"/>
    </row>
    <row r="52" spans="2:7" ht="15.75">
      <c r="B52" s="5" t="s">
        <v>16</v>
      </c>
      <c r="C52" s="1" t="s">
        <v>17</v>
      </c>
      <c r="D52" s="15">
        <v>1130511.0042399999</v>
      </c>
      <c r="E52" s="37">
        <v>1180797.3361500001</v>
      </c>
      <c r="F52" s="41">
        <f>E52/D52*100</f>
        <v>104.44810636264489</v>
      </c>
      <c r="G52" s="11"/>
    </row>
    <row r="53" spans="2:7" ht="45">
      <c r="B53" s="6" t="s">
        <v>98</v>
      </c>
      <c r="C53" s="2" t="s">
        <v>99</v>
      </c>
      <c r="D53" s="16">
        <v>131810.49559000001</v>
      </c>
      <c r="E53" s="38">
        <v>99424.032250000004</v>
      </c>
      <c r="F53" s="42">
        <f>E53/D53*100</f>
        <v>75.42952615796321</v>
      </c>
      <c r="G53" s="18" t="s">
        <v>180</v>
      </c>
    </row>
    <row r="54" spans="2:7" ht="75">
      <c r="B54" s="6" t="s">
        <v>100</v>
      </c>
      <c r="C54" s="2" t="s">
        <v>101</v>
      </c>
      <c r="D54" s="16">
        <v>87690.961900000009</v>
      </c>
      <c r="E54" s="38">
        <v>105649.51743000001</v>
      </c>
      <c r="F54" s="42">
        <f>E54/D54*100</f>
        <v>120.479368843598</v>
      </c>
      <c r="G54" s="18" t="s">
        <v>181</v>
      </c>
    </row>
    <row r="55" spans="2:7" ht="31.5">
      <c r="B55" s="6" t="s">
        <v>102</v>
      </c>
      <c r="C55" s="2" t="s">
        <v>103</v>
      </c>
      <c r="D55" s="16">
        <v>3716.3290000000002</v>
      </c>
      <c r="E55" s="38">
        <v>3817.45</v>
      </c>
      <c r="F55" s="42">
        <f>E55/D55*100</f>
        <v>102.72099160219668</v>
      </c>
      <c r="G55" s="18"/>
    </row>
    <row r="56" spans="2:7" ht="30">
      <c r="B56" s="6" t="s">
        <v>104</v>
      </c>
      <c r="C56" s="2" t="s">
        <v>105</v>
      </c>
      <c r="D56" s="16">
        <v>1275</v>
      </c>
      <c r="E56" s="38">
        <v>3000</v>
      </c>
      <c r="F56" s="42">
        <f>E56/D56*100</f>
        <v>235.29411764705884</v>
      </c>
      <c r="G56" s="18" t="s">
        <v>184</v>
      </c>
    </row>
    <row r="57" spans="2:7" ht="105">
      <c r="B57" s="6" t="s">
        <v>106</v>
      </c>
      <c r="C57" s="2" t="s">
        <v>107</v>
      </c>
      <c r="D57" s="16">
        <v>28282.21</v>
      </c>
      <c r="E57" s="38">
        <v>10193.9</v>
      </c>
      <c r="F57" s="42">
        <f>E57/D57*100</f>
        <v>36.043505793924872</v>
      </c>
      <c r="G57" s="18" t="s">
        <v>182</v>
      </c>
    </row>
    <row r="58" spans="2:7" ht="47.25">
      <c r="B58" s="6" t="s">
        <v>108</v>
      </c>
      <c r="C58" s="2" t="s">
        <v>109</v>
      </c>
      <c r="D58" s="16">
        <v>13630.25</v>
      </c>
      <c r="E58" s="38">
        <v>13736.563</v>
      </c>
      <c r="F58" s="42">
        <f>E58/D58*100</f>
        <v>100.77997835696337</v>
      </c>
      <c r="G58" s="18" t="s">
        <v>155</v>
      </c>
    </row>
    <row r="59" spans="2:7" ht="75">
      <c r="B59" s="6" t="s">
        <v>110</v>
      </c>
      <c r="C59" s="2" t="s">
        <v>111</v>
      </c>
      <c r="D59" s="16">
        <v>864105.75774999999</v>
      </c>
      <c r="E59" s="38">
        <v>944975.87346999999</v>
      </c>
      <c r="F59" s="42">
        <f>E59/D59*100</f>
        <v>109.35882153251397</v>
      </c>
      <c r="G59" s="18" t="s">
        <v>183</v>
      </c>
    </row>
    <row r="60" spans="2:7" ht="15.75">
      <c r="B60" s="5" t="s">
        <v>18</v>
      </c>
      <c r="C60" s="1" t="s">
        <v>19</v>
      </c>
      <c r="D60" s="15">
        <v>1531501.4780599999</v>
      </c>
      <c r="E60" s="37">
        <v>1281775.9814599999</v>
      </c>
      <c r="F60" s="41">
        <f>E60/D60*100</f>
        <v>83.694074071914386</v>
      </c>
      <c r="G60" s="11"/>
    </row>
    <row r="61" spans="2:7" ht="15.75">
      <c r="B61" s="6" t="s">
        <v>112</v>
      </c>
      <c r="C61" s="2" t="s">
        <v>113</v>
      </c>
      <c r="D61" s="16">
        <v>10662.55359</v>
      </c>
      <c r="E61" s="38">
        <v>11087.502630000001</v>
      </c>
      <c r="F61" s="42">
        <f>E61/D61*100</f>
        <v>103.98543403710106</v>
      </c>
      <c r="G61" s="18"/>
    </row>
    <row r="62" spans="2:7" ht="15.75">
      <c r="B62" s="6" t="s">
        <v>114</v>
      </c>
      <c r="C62" s="2" t="s">
        <v>115</v>
      </c>
      <c r="D62" s="16">
        <v>156953.15714</v>
      </c>
      <c r="E62" s="38">
        <v>157824.13937000002</v>
      </c>
      <c r="F62" s="42">
        <f>E62/D62*100</f>
        <v>100.5549313221034</v>
      </c>
      <c r="G62" s="18"/>
    </row>
    <row r="63" spans="2:7" ht="120">
      <c r="B63" s="6" t="s">
        <v>116</v>
      </c>
      <c r="C63" s="2" t="s">
        <v>117</v>
      </c>
      <c r="D63" s="16">
        <v>1011258.81791</v>
      </c>
      <c r="E63" s="38">
        <v>710493.25653000001</v>
      </c>
      <c r="F63" s="42">
        <f>E63/D63*100</f>
        <v>70.258300243887959</v>
      </c>
      <c r="G63" s="18" t="s">
        <v>185</v>
      </c>
    </row>
    <row r="64" spans="2:7" ht="45">
      <c r="B64" s="6" t="s">
        <v>118</v>
      </c>
      <c r="C64" s="2" t="s">
        <v>119</v>
      </c>
      <c r="D64" s="16">
        <v>331218.80232000002</v>
      </c>
      <c r="E64" s="38">
        <v>381252.99285000004</v>
      </c>
      <c r="F64" s="42">
        <f>E64/D64*100</f>
        <v>115.10608400837721</v>
      </c>
      <c r="G64" s="18" t="s">
        <v>156</v>
      </c>
    </row>
    <row r="65" spans="2:7" ht="31.5">
      <c r="B65" s="6" t="s">
        <v>120</v>
      </c>
      <c r="C65" s="2" t="s">
        <v>121</v>
      </c>
      <c r="D65" s="16">
        <v>21408.147100000002</v>
      </c>
      <c r="E65" s="38">
        <v>21118.090079999998</v>
      </c>
      <c r="F65" s="42">
        <f>E65/D65*100</f>
        <v>98.64510917901903</v>
      </c>
      <c r="G65" s="18"/>
    </row>
    <row r="66" spans="2:7" ht="15.75">
      <c r="B66" s="5" t="s">
        <v>20</v>
      </c>
      <c r="C66" s="1" t="s">
        <v>21</v>
      </c>
      <c r="D66" s="15">
        <v>23582.60874</v>
      </c>
      <c r="E66" s="37">
        <v>30056.911210000002</v>
      </c>
      <c r="F66" s="41">
        <f>E66/D66*100</f>
        <v>127.45371617440489</v>
      </c>
      <c r="G66" s="11"/>
    </row>
    <row r="67" spans="2:7" ht="45">
      <c r="B67" s="6" t="s">
        <v>122</v>
      </c>
      <c r="C67" s="2" t="s">
        <v>123</v>
      </c>
      <c r="D67" s="16">
        <v>2879.875</v>
      </c>
      <c r="E67" s="38">
        <v>3707.2</v>
      </c>
      <c r="F67" s="42">
        <f>E67/D67*100</f>
        <v>128.72780936672598</v>
      </c>
      <c r="G67" s="18" t="s">
        <v>186</v>
      </c>
    </row>
    <row r="68" spans="2:7" ht="60">
      <c r="B68" s="6" t="s">
        <v>124</v>
      </c>
      <c r="C68" s="2" t="s">
        <v>125</v>
      </c>
      <c r="D68" s="16">
        <v>2717.4506800000004</v>
      </c>
      <c r="E68" s="38">
        <v>10562.806</v>
      </c>
      <c r="F68" s="42">
        <f>E68/D68*100</f>
        <v>388.7027675512403</v>
      </c>
      <c r="G68" s="18" t="s">
        <v>187</v>
      </c>
    </row>
    <row r="69" spans="2:7" ht="45">
      <c r="B69" s="6" t="s">
        <v>126</v>
      </c>
      <c r="C69" s="2" t="s">
        <v>127</v>
      </c>
      <c r="D69" s="16">
        <v>13501.263999999999</v>
      </c>
      <c r="E69" s="38">
        <v>10125.325000000001</v>
      </c>
      <c r="F69" s="42">
        <f>E69/D69*100</f>
        <v>74.995385617228152</v>
      </c>
      <c r="G69" s="18" t="s">
        <v>188</v>
      </c>
    </row>
    <row r="70" spans="2:7" ht="31.5">
      <c r="B70" s="6" t="s">
        <v>128</v>
      </c>
      <c r="C70" s="2" t="s">
        <v>129</v>
      </c>
      <c r="D70" s="16">
        <v>4484.0190599999996</v>
      </c>
      <c r="E70" s="38">
        <v>5661.5802100000001</v>
      </c>
      <c r="F70" s="42">
        <f>E70/D70*100</f>
        <v>126.26128779211747</v>
      </c>
      <c r="G70" s="18" t="s">
        <v>164</v>
      </c>
    </row>
    <row r="71" spans="2:7" ht="15.75">
      <c r="B71" s="5" t="s">
        <v>22</v>
      </c>
      <c r="C71" s="1" t="s">
        <v>23</v>
      </c>
      <c r="D71" s="15">
        <v>13254.790999999999</v>
      </c>
      <c r="E71" s="37">
        <v>11756.11</v>
      </c>
      <c r="F71" s="41">
        <f>E71/D71*100</f>
        <v>88.693288336270271</v>
      </c>
      <c r="G71" s="11"/>
    </row>
    <row r="72" spans="2:7" ht="45">
      <c r="B72" s="6" t="s">
        <v>130</v>
      </c>
      <c r="C72" s="2" t="s">
        <v>131</v>
      </c>
      <c r="D72" s="16">
        <v>13254.790999999999</v>
      </c>
      <c r="E72" s="38">
        <v>11756.11</v>
      </c>
      <c r="F72" s="42">
        <f>E72/D72*100</f>
        <v>88.693288336270271</v>
      </c>
      <c r="G72" s="18" t="s">
        <v>189</v>
      </c>
    </row>
    <row r="73" spans="2:7" ht="31.5">
      <c r="B73" s="5" t="s">
        <v>24</v>
      </c>
      <c r="C73" s="1" t="s">
        <v>25</v>
      </c>
      <c r="D73" s="15">
        <v>16630.664390000002</v>
      </c>
      <c r="E73" s="37">
        <v>6541.5847000000003</v>
      </c>
      <c r="F73" s="41">
        <f>E73/D73*100</f>
        <v>39.334476041338718</v>
      </c>
      <c r="G73" s="11"/>
    </row>
    <row r="74" spans="2:7" ht="31.5">
      <c r="B74" s="6" t="s">
        <v>132</v>
      </c>
      <c r="C74" s="2" t="s">
        <v>133</v>
      </c>
      <c r="D74" s="16">
        <v>16630.664390000002</v>
      </c>
      <c r="E74" s="38">
        <v>6541.5847000000003</v>
      </c>
      <c r="F74" s="42">
        <f>E74/D74*100</f>
        <v>39.334476041338718</v>
      </c>
      <c r="G74" s="18" t="s">
        <v>146</v>
      </c>
    </row>
    <row r="75" spans="2:7" ht="63">
      <c r="B75" s="5" t="s">
        <v>26</v>
      </c>
      <c r="C75" s="1" t="s">
        <v>27</v>
      </c>
      <c r="D75" s="15">
        <v>792717.78573</v>
      </c>
      <c r="E75" s="37">
        <v>951500.82367999991</v>
      </c>
      <c r="F75" s="41">
        <f>E75/D75*100</f>
        <v>120.03021009599013</v>
      </c>
      <c r="G75" s="11"/>
    </row>
    <row r="76" spans="2:7" ht="60">
      <c r="B76" s="6" t="s">
        <v>134</v>
      </c>
      <c r="C76" s="2" t="s">
        <v>135</v>
      </c>
      <c r="D76" s="16">
        <v>705899.495</v>
      </c>
      <c r="E76" s="38">
        <v>739254.33499999996</v>
      </c>
      <c r="F76" s="42">
        <f>E76/D76*100</f>
        <v>104.72515425159781</v>
      </c>
      <c r="G76" s="18" t="s">
        <v>152</v>
      </c>
    </row>
    <row r="77" spans="2:7" ht="75">
      <c r="B77" s="6" t="s">
        <v>136</v>
      </c>
      <c r="C77" s="2" t="s">
        <v>137</v>
      </c>
      <c r="D77" s="16">
        <v>55984.178</v>
      </c>
      <c r="E77" s="38">
        <v>172681.35</v>
      </c>
      <c r="F77" s="42">
        <f>E77/D77*100</f>
        <v>308.44670078035261</v>
      </c>
      <c r="G77" s="18" t="s">
        <v>190</v>
      </c>
    </row>
    <row r="78" spans="2:7" ht="45.75" thickBot="1">
      <c r="B78" s="12" t="s">
        <v>138</v>
      </c>
      <c r="C78" s="13" t="s">
        <v>139</v>
      </c>
      <c r="D78" s="17">
        <v>30834.112730000001</v>
      </c>
      <c r="E78" s="44">
        <v>39565.138679999996</v>
      </c>
      <c r="F78" s="42">
        <f>E78/D78*100</f>
        <v>128.31612515156033</v>
      </c>
      <c r="G78" s="19" t="s">
        <v>191</v>
      </c>
    </row>
    <row r="79" spans="2:7" ht="31.5" customHeight="1" thickBot="1">
      <c r="B79" s="3" t="s">
        <v>142</v>
      </c>
      <c r="C79" s="4"/>
      <c r="D79" s="21">
        <f>D75+D73+D71+D66+D60+D52+D49+D42+D38+D33+D23+D19+D16+D7</f>
        <v>7486058.8363499986</v>
      </c>
      <c r="E79" s="21">
        <f>E75+E73+E71+E66+E60+E52+E49+E42+E38+E33+E23+E19+E16+E7</f>
        <v>7773611.8293500002</v>
      </c>
      <c r="F79" s="43">
        <f>E79/D79*100</f>
        <v>103.8411799758203</v>
      </c>
      <c r="G79" s="14"/>
    </row>
    <row r="80" spans="2:7" ht="15.75">
      <c r="B80" s="24"/>
      <c r="C80" s="24"/>
      <c r="D80" s="24"/>
    </row>
    <row r="81" spans="4:4">
      <c r="D81" s="23"/>
    </row>
  </sheetData>
  <mergeCells count="9">
    <mergeCell ref="B80:D80"/>
    <mergeCell ref="B1:F1"/>
    <mergeCell ref="B2:F2"/>
    <mergeCell ref="G4:G5"/>
    <mergeCell ref="B4:B5"/>
    <mergeCell ref="C4:C5"/>
    <mergeCell ref="D4:D5"/>
    <mergeCell ref="E4:E5"/>
    <mergeCell ref="F4:F5"/>
  </mergeCells>
  <pageMargins left="0.6" right="0.31" top="0.49" bottom="0.22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2"/>
  <sheetViews>
    <sheetView workbookViewId="0">
      <selection sqref="A1:A72"/>
    </sheetView>
  </sheetViews>
  <sheetFormatPr defaultRowHeight="15"/>
  <sheetData>
    <row r="1" spans="1:1" ht="15.75">
      <c r="A1" s="15">
        <v>302133.15145</v>
      </c>
    </row>
    <row r="2" spans="1:1" ht="15.75">
      <c r="A2" s="16">
        <v>27676.935089999999</v>
      </c>
    </row>
    <row r="3" spans="1:1" ht="15.75">
      <c r="A3" s="16">
        <v>44062.780500000001</v>
      </c>
    </row>
    <row r="4" spans="1:1" ht="15.75">
      <c r="A4" s="16">
        <v>21806.117710000002</v>
      </c>
    </row>
    <row r="5" spans="1:1" ht="15.75">
      <c r="A5" s="16">
        <v>28583.377550000001</v>
      </c>
    </row>
    <row r="6" spans="1:1" ht="15.75">
      <c r="A6" s="16">
        <v>9241.4801700000007</v>
      </c>
    </row>
    <row r="7" spans="1:1" ht="15.75">
      <c r="A7" s="16">
        <v>0</v>
      </c>
    </row>
    <row r="8" spans="1:1" ht="15.75">
      <c r="A8" s="16">
        <v>10775.876</v>
      </c>
    </row>
    <row r="9" spans="1:1" ht="15.75">
      <c r="A9" s="16">
        <v>159986.58443000002</v>
      </c>
    </row>
    <row r="10" spans="1:1" ht="15.75">
      <c r="A10" s="15">
        <v>6981.8736600000002</v>
      </c>
    </row>
    <row r="11" spans="1:1" ht="15.75">
      <c r="A11" s="16">
        <v>5422.165</v>
      </c>
    </row>
    <row r="12" spans="1:1" ht="15.75">
      <c r="A12" s="16">
        <v>1559.70866</v>
      </c>
    </row>
    <row r="13" spans="1:1" ht="15.75">
      <c r="A13" s="15">
        <v>70488.708400000003</v>
      </c>
    </row>
    <row r="14" spans="1:1" ht="15.75">
      <c r="A14" s="16">
        <v>25910.293140000002</v>
      </c>
    </row>
    <row r="15" spans="1:1" ht="15.75">
      <c r="A15" s="16">
        <v>41583.020799999998</v>
      </c>
    </row>
    <row r="16" spans="1:1" ht="15.75">
      <c r="A16" s="16">
        <v>2995.39446</v>
      </c>
    </row>
    <row r="17" spans="1:1" ht="15.75">
      <c r="A17" s="15">
        <v>1454660.1500899999</v>
      </c>
    </row>
    <row r="18" spans="1:1" ht="15.75">
      <c r="A18" s="16">
        <v>33922.00359</v>
      </c>
    </row>
    <row r="19" spans="1:1" ht="15.75">
      <c r="A19" s="16">
        <v>409563.46220000001</v>
      </c>
    </row>
    <row r="20" spans="1:1" ht="15.75">
      <c r="A20" s="16">
        <v>0</v>
      </c>
    </row>
    <row r="21" spans="1:1" ht="15.75">
      <c r="A21" s="16">
        <v>240502.34985</v>
      </c>
    </row>
    <row r="22" spans="1:1" ht="15.75">
      <c r="A22" s="16">
        <v>284.71519000000001</v>
      </c>
    </row>
    <row r="23" spans="1:1" ht="15.75">
      <c r="A23" s="16">
        <v>691371.77437999996</v>
      </c>
    </row>
    <row r="24" spans="1:1" ht="15.75">
      <c r="A24" s="16">
        <v>39898.342149999997</v>
      </c>
    </row>
    <row r="25" spans="1:1" ht="15.75">
      <c r="A25" s="16">
        <v>80</v>
      </c>
    </row>
    <row r="26" spans="1:1" ht="15.75">
      <c r="A26" s="16">
        <v>39037.50273</v>
      </c>
    </row>
    <row r="27" spans="1:1" ht="15.75">
      <c r="A27" s="15">
        <v>205866.24606</v>
      </c>
    </row>
    <row r="28" spans="1:1" ht="15.75">
      <c r="A28" s="16">
        <v>13901.030070000001</v>
      </c>
    </row>
    <row r="29" spans="1:1" ht="15.75">
      <c r="A29" s="16">
        <v>189131.38453000001</v>
      </c>
    </row>
    <row r="30" spans="1:1" ht="15.75">
      <c r="A30" s="16">
        <v>2833.8314599999999</v>
      </c>
    </row>
    <row r="31" spans="1:1" ht="15.75">
      <c r="A31" s="15">
        <v>16311.480380000001</v>
      </c>
    </row>
    <row r="32" spans="1:1" ht="15.75">
      <c r="A32" s="16">
        <v>320</v>
      </c>
    </row>
    <row r="33" spans="1:1" ht="15.75">
      <c r="A33" s="16">
        <v>7791.2810799999997</v>
      </c>
    </row>
    <row r="34" spans="1:1" ht="15.75">
      <c r="A34" s="16">
        <v>8200.1993000000002</v>
      </c>
    </row>
    <row r="35" spans="1:1" ht="15.75">
      <c r="A35" s="15">
        <v>1783585.7400999998</v>
      </c>
    </row>
    <row r="36" spans="1:1" ht="15.75">
      <c r="A36" s="16">
        <v>94128.62</v>
      </c>
    </row>
    <row r="37" spans="1:1" ht="15.75">
      <c r="A37" s="16">
        <v>1412614.4944000002</v>
      </c>
    </row>
    <row r="38" spans="1:1" ht="15.75">
      <c r="A38" s="16">
        <v>187692.90455000001</v>
      </c>
    </row>
    <row r="39" spans="1:1" ht="15.75">
      <c r="A39" s="16">
        <v>9201.2439300000005</v>
      </c>
    </row>
    <row r="40" spans="1:1" ht="15.75">
      <c r="A40" s="16">
        <v>62397.537200000006</v>
      </c>
    </row>
    <row r="41" spans="1:1" ht="15.75">
      <c r="A41" s="16">
        <v>17550.940019999998</v>
      </c>
    </row>
    <row r="42" spans="1:1" ht="15.75">
      <c r="A42" s="15">
        <v>137833.15405000001</v>
      </c>
    </row>
    <row r="43" spans="1:1" ht="15.75">
      <c r="A43" s="16">
        <v>129433.04168000001</v>
      </c>
    </row>
    <row r="44" spans="1:1" ht="15.75">
      <c r="A44" s="16">
        <v>8400.1123699999989</v>
      </c>
    </row>
    <row r="45" spans="1:1" ht="15.75">
      <c r="A45" s="15">
        <v>1130511.0042399999</v>
      </c>
    </row>
    <row r="46" spans="1:1" ht="15.75">
      <c r="A46" s="16">
        <v>131810.49559000001</v>
      </c>
    </row>
    <row r="47" spans="1:1" ht="15.75">
      <c r="A47" s="16">
        <v>87690.961900000009</v>
      </c>
    </row>
    <row r="48" spans="1:1" ht="15.75">
      <c r="A48" s="16">
        <v>3716.3290000000002</v>
      </c>
    </row>
    <row r="49" spans="1:1" ht="15.75">
      <c r="A49" s="16">
        <v>1275</v>
      </c>
    </row>
    <row r="50" spans="1:1" ht="15.75">
      <c r="A50" s="16">
        <v>28282.21</v>
      </c>
    </row>
    <row r="51" spans="1:1" ht="15.75">
      <c r="A51" s="16">
        <v>13630.25</v>
      </c>
    </row>
    <row r="52" spans="1:1" ht="15.75">
      <c r="A52" s="16">
        <v>864105.75774999999</v>
      </c>
    </row>
    <row r="53" spans="1:1" ht="15.75">
      <c r="A53" s="15">
        <v>1531501.4780599999</v>
      </c>
    </row>
    <row r="54" spans="1:1" ht="15.75">
      <c r="A54" s="16">
        <v>10662.55359</v>
      </c>
    </row>
    <row r="55" spans="1:1" ht="15.75">
      <c r="A55" s="16">
        <v>156953.15714</v>
      </c>
    </row>
    <row r="56" spans="1:1" ht="15.75">
      <c r="A56" s="16">
        <v>1011258.81791</v>
      </c>
    </row>
    <row r="57" spans="1:1" ht="15.75">
      <c r="A57" s="16">
        <v>331218.80232000002</v>
      </c>
    </row>
    <row r="58" spans="1:1" ht="15.75">
      <c r="A58" s="16">
        <v>21408.147100000002</v>
      </c>
    </row>
    <row r="59" spans="1:1" ht="15.75">
      <c r="A59" s="15">
        <v>23582.60874</v>
      </c>
    </row>
    <row r="60" spans="1:1" ht="15.75">
      <c r="A60" s="16">
        <v>2879.875</v>
      </c>
    </row>
    <row r="61" spans="1:1" ht="15.75">
      <c r="A61" s="16">
        <v>2717.4506800000004</v>
      </c>
    </row>
    <row r="62" spans="1:1" ht="15.75">
      <c r="A62" s="16">
        <v>13501.263999999999</v>
      </c>
    </row>
    <row r="63" spans="1:1" ht="15.75">
      <c r="A63" s="16">
        <v>4484.0190599999996</v>
      </c>
    </row>
    <row r="64" spans="1:1" ht="15.75">
      <c r="A64" s="15">
        <v>13254.790999999999</v>
      </c>
    </row>
    <row r="65" spans="1:1" ht="15.75">
      <c r="A65" s="16">
        <v>13254.790999999999</v>
      </c>
    </row>
    <row r="66" spans="1:1" ht="15.75">
      <c r="A66" s="15">
        <v>16630.664390000002</v>
      </c>
    </row>
    <row r="67" spans="1:1" ht="15.75">
      <c r="A67" s="16">
        <v>16630.664390000002</v>
      </c>
    </row>
    <row r="68" spans="1:1" ht="15.75">
      <c r="A68" s="15">
        <v>792717.78573</v>
      </c>
    </row>
    <row r="69" spans="1:1" ht="15.75">
      <c r="A69" s="16">
        <v>705899.495</v>
      </c>
    </row>
    <row r="70" spans="1:1" ht="15.75">
      <c r="A70" s="16">
        <v>55984.178</v>
      </c>
    </row>
    <row r="71" spans="1:1" ht="16.5" thickBot="1">
      <c r="A71" s="17">
        <v>30834.112730000001</v>
      </c>
    </row>
    <row r="72" spans="1:1" ht="16.5" thickBot="1">
      <c r="A72" s="20">
        <f>A68+A66+A64+A59+A53+A45+A42+A35+A31+A27+A17+A13+A10+A1</f>
        <v>7486058.8363499986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>
      <selection activeCell="F30" sqref="F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angilina</dc:creator>
  <cp:lastModifiedBy>sumachakova</cp:lastModifiedBy>
  <cp:lastPrinted>2016-08-01T07:09:34Z</cp:lastPrinted>
  <dcterms:created xsi:type="dcterms:W3CDTF">2015-06-23T05:29:06Z</dcterms:created>
  <dcterms:modified xsi:type="dcterms:W3CDTF">2016-08-01T07:09:42Z</dcterms:modified>
</cp:coreProperties>
</file>