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tabRatio="895" firstSheet="9" activeTab="20"/>
  </bookViews>
  <sheets>
    <sheet name="1_Предельные Администратору ГП" sheetId="1" r:id="rId1"/>
    <sheet name="1.1.Предельные_Соисполнителям" sheetId="2" r:id="rId2"/>
    <sheet name="1.2. Предельные_непрогр_ ГРБС" sheetId="3" r:id="rId3"/>
    <sheet name="2_Публичные" sheetId="4" r:id="rId4"/>
    <sheet name="3_Межбюдж" sheetId="5" r:id="rId5"/>
    <sheet name="4_госусл" sheetId="6" r:id="rId6"/>
    <sheet name="5_Свод по Учреждениям" sheetId="7" r:id="rId7"/>
    <sheet name="6 результаты ГЗ" sheetId="8" r:id="rId8"/>
    <sheet name="7_действ+принимаем" sheetId="9" r:id="rId9"/>
    <sheet name="8_ведомственная" sheetId="10" r:id="rId10"/>
    <sheet name="9_Предел_объемы зарпл" sheetId="11" state="hidden" r:id="rId11"/>
    <sheet name="9_ЗП" sheetId="12" r:id="rId12"/>
    <sheet name="10 зар.плата" sheetId="13" r:id="rId13"/>
    <sheet name="11_Указы" sheetId="14" r:id="rId14"/>
    <sheet name="12_Свод зарпл" sheetId="15" r:id="rId15"/>
    <sheet name="13_КОСГУ 223 И 224" sheetId="16" r:id="rId16"/>
    <sheet name="14_КОСГУ 226_290_340" sheetId="17" r:id="rId17"/>
    <sheet name="15_НСОТ_госуправление НОВ" sheetId="18" r:id="rId18"/>
    <sheet name="16 Аппараты Стаж" sheetId="19" r:id="rId19"/>
    <sheet name="приложение 17 НОВ" sheetId="20" r:id="rId20"/>
    <sheet name="18_земельный" sheetId="21" r:id="rId21"/>
    <sheet name="19_имущ" sheetId="22" r:id="rId22"/>
    <sheet name="Протокол_разногласий" sheetId="23" r:id="rId23"/>
  </sheets>
  <externalReferences>
    <externalReference r:id="rId26"/>
    <externalReference r:id="rId27"/>
  </externalReferences>
  <definedNames>
    <definedName name="Z_4A9A01A7_3FE4_4896_9DA2_4275A9F1DC0D_.wvu.Cols" localSheetId="10" hidden="1">'9_Предел_объемы зарпл'!$C:$C,'9_Предел_объемы зарпл'!$E:$L</definedName>
    <definedName name="Z_4A9A01A7_3FE4_4896_9DA2_4275A9F1DC0D_.wvu.PrintArea" localSheetId="18" hidden="1">'16 Аппараты Стаж'!$A$1:$M$23</definedName>
    <definedName name="Z_4A9A01A7_3FE4_4896_9DA2_4275A9F1DC0D_.wvu.PrintArea" localSheetId="21" hidden="1">'19_имущ'!$A$1:$J$30</definedName>
    <definedName name="Z_4A9A01A7_3FE4_4896_9DA2_4275A9F1DC0D_.wvu.PrintArea" localSheetId="3" hidden="1">'2_Публичные'!$A$1:$Z$28</definedName>
    <definedName name="Z_4A9A01A7_3FE4_4896_9DA2_4275A9F1DC0D_.wvu.PrintArea" localSheetId="4" hidden="1">'3_Межбюдж'!$A$1:$Z$36</definedName>
    <definedName name="Z_4A9A01A7_3FE4_4896_9DA2_4275A9F1DC0D_.wvu.PrintArea" localSheetId="8" hidden="1">'7_действ+принимаем'!$A$1:$L$26</definedName>
    <definedName name="Z_4A9A01A7_3FE4_4896_9DA2_4275A9F1DC0D_.wvu.PrintArea" localSheetId="11" hidden="1">'9_ЗП'!$A$1:$H$58</definedName>
    <definedName name="Z_4A9A01A7_3FE4_4896_9DA2_4275A9F1DC0D_.wvu.PrintTitles" localSheetId="13" hidden="1">'11_Указы'!#REF!</definedName>
    <definedName name="Z_4A9A01A7_3FE4_4896_9DA2_4275A9F1DC0D_.wvu.Rows" localSheetId="17" hidden="1">'15_НСОТ_госуправление НОВ'!$7:$12</definedName>
    <definedName name="Z_4A9A01A7_3FE4_4896_9DA2_4275A9F1DC0D_.wvu.Rows" localSheetId="22" hidden="1">'Протокол_разногласий'!$15:$15</definedName>
    <definedName name="Z_EE698AEC_A413_4471_8F8F_C64872360B83_.wvu.Cols" localSheetId="10" hidden="1">'9_Предел_объемы зарпл'!$C:$C,'9_Предел_объемы зарпл'!$E:$L</definedName>
    <definedName name="Z_EE698AEC_A413_4471_8F8F_C64872360B83_.wvu.PrintArea" localSheetId="18" hidden="1">'16 Аппараты Стаж'!$A$1:$M$23</definedName>
    <definedName name="Z_EE698AEC_A413_4471_8F8F_C64872360B83_.wvu.PrintArea" localSheetId="21" hidden="1">'19_имущ'!$A$1:$J$30</definedName>
    <definedName name="Z_EE698AEC_A413_4471_8F8F_C64872360B83_.wvu.PrintArea" localSheetId="3" hidden="1">'2_Публичные'!$A$1:$Z$28</definedName>
    <definedName name="Z_EE698AEC_A413_4471_8F8F_C64872360B83_.wvu.PrintArea" localSheetId="4" hidden="1">'3_Межбюдж'!$A$1:$Z$36</definedName>
    <definedName name="Z_EE698AEC_A413_4471_8F8F_C64872360B83_.wvu.PrintArea" localSheetId="8" hidden="1">'7_действ+принимаем'!$A$1:$L$26</definedName>
    <definedName name="Z_EE698AEC_A413_4471_8F8F_C64872360B83_.wvu.PrintArea" localSheetId="11" hidden="1">'9_ЗП'!$A$1:$H$58</definedName>
    <definedName name="Z_EE698AEC_A413_4471_8F8F_C64872360B83_.wvu.PrintTitles" localSheetId="13" hidden="1">'11_Указы'!#REF!</definedName>
    <definedName name="Z_EE698AEC_A413_4471_8F8F_C64872360B83_.wvu.Rows" localSheetId="17" hidden="1">'15_НСОТ_госуправление НОВ'!$7:$12</definedName>
    <definedName name="Z_EE698AEC_A413_4471_8F8F_C64872360B83_.wvu.Rows" localSheetId="22" hidden="1">'Протокол_разногласий'!$15:$15</definedName>
    <definedName name="Е14" localSheetId="1">'18_земельный'!#REF!</definedName>
    <definedName name="Е14" localSheetId="2">'18_земельный'!#REF!</definedName>
    <definedName name="Е14" localSheetId="13">'[1]18_земельный'!#REF!</definedName>
    <definedName name="Е14" localSheetId="17">#REF!</definedName>
    <definedName name="Е14" localSheetId="3">'[1]18_земельный'!#REF!</definedName>
    <definedName name="Е14" localSheetId="4">'[1]18_земельный'!#REF!</definedName>
    <definedName name="Е14" localSheetId="7">'18_земельный'!#REF!</definedName>
    <definedName name="Е14" localSheetId="11">'[2]18_земельный'!#REF!</definedName>
    <definedName name="Е14">'18_земельный'!#REF!</definedName>
    <definedName name="_xlnm.Print_Titles" localSheetId="14">'12_Свод зарпл'!$11:$13</definedName>
    <definedName name="_xlnm.Print_Titles" localSheetId="5">'4_госусл'!$6:$7</definedName>
    <definedName name="_xlnm.Print_Titles" localSheetId="22">'Протокол_разногласий'!$14:$16</definedName>
    <definedName name="_xlnm.Print_Area" localSheetId="1">'1.1.Предельные_Соисполнителям'!$A$1:$H$20</definedName>
    <definedName name="_xlnm.Print_Area" localSheetId="2">'1.2. Предельные_непрогр_ ГРБС'!$A$1:$H$15</definedName>
    <definedName name="_xlnm.Print_Area" localSheetId="0">'1_Предельные Администратору ГП'!$B$1:$I$24</definedName>
    <definedName name="_xlnm.Print_Area" localSheetId="12">'10 зар.плата'!$A$1:$AC$87</definedName>
    <definedName name="_xlnm.Print_Area" localSheetId="13">'11_Указы'!$A$1:$W$27</definedName>
    <definedName name="_xlnm.Print_Area" localSheetId="14">'12_Свод зарпл'!$A$1:$L$42</definedName>
    <definedName name="_xlnm.Print_Area" localSheetId="17">'15_НСОТ_госуправление НОВ'!$A$1:$E$35</definedName>
    <definedName name="_xlnm.Print_Area" localSheetId="18">'16 Аппараты Стаж'!$A$1:$M$23</definedName>
    <definedName name="_xlnm.Print_Area" localSheetId="3">'2_Публичные'!$A$1:$AC$28</definedName>
    <definedName name="_xlnm.Print_Area" localSheetId="4">'3_Межбюдж'!$A$1:$Z$36</definedName>
    <definedName name="_xlnm.Print_Area" localSheetId="5">'4_госусл'!$A$1:$G$40</definedName>
    <definedName name="_xlnm.Print_Area" localSheetId="8">'7_действ+принимаем'!$A$1:$N$26</definedName>
    <definedName name="_xlnm.Print_Area" localSheetId="11">'9_ЗП'!$A$1:$D$30</definedName>
    <definedName name="_xlnm.Print_Area" localSheetId="22">'Протокол_разногласий'!$A$1:$O$70</definedName>
    <definedName name="указ11">'[1]18_земельный'!#REF!</definedName>
  </definedNames>
  <calcPr fullCalcOnLoad="1"/>
</workbook>
</file>

<file path=xl/sharedStrings.xml><?xml version="1.0" encoding="utf-8"?>
<sst xmlns="http://schemas.openxmlformats.org/spreadsheetml/2006/main" count="1123" uniqueCount="589">
  <si>
    <t>тыс. рублей</t>
  </si>
  <si>
    <t>Наименование показателя</t>
  </si>
  <si>
    <t>в том числе:</t>
  </si>
  <si>
    <t>…</t>
  </si>
  <si>
    <t>Итого:</t>
  </si>
  <si>
    <t>ГРБС:  ___________________________________________________________</t>
  </si>
  <si>
    <t>тыс. руб.</t>
  </si>
  <si>
    <t>№п/п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</si>
  <si>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</si>
  <si>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</si>
  <si>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Размер компенсации/выплаты установленный нормативным правовым актом (тыс. руб.)*</t>
  </si>
  <si>
    <t>Коды бюджетной классификации</t>
  </si>
  <si>
    <t>КЦСР</t>
  </si>
  <si>
    <t>КВР</t>
  </si>
  <si>
    <t>КОСГУ</t>
  </si>
  <si>
    <t>Всего</t>
  </si>
  <si>
    <t>Всего по обязательству:</t>
  </si>
  <si>
    <t>Всего по ГРБС:</t>
  </si>
  <si>
    <t>Руководитель</t>
  </si>
  <si>
    <t>____________________________</t>
  </si>
  <si>
    <t>подпись</t>
  </si>
  <si>
    <t>Руководитель экономической службы</t>
  </si>
  <si>
    <t>Исполнитель</t>
  </si>
  <si>
    <t>контактный телефон:</t>
  </si>
  <si>
    <t>Межбюджетные трансферты</t>
  </si>
  <si>
    <t>Нормативный правовой акт, на основании которого предоставляются межбюджетные трансферты</t>
  </si>
  <si>
    <t>№ п/п</t>
  </si>
  <si>
    <t>Наименование государственной услуги (работы)</t>
  </si>
  <si>
    <t>Значение показателей</t>
  </si>
  <si>
    <t>1.</t>
  </si>
  <si>
    <t>1.1</t>
  </si>
  <si>
    <t>1.1.1</t>
  </si>
  <si>
    <t>Нормативные затраты на оказание единицы государственной услуги, руб.</t>
  </si>
  <si>
    <t>1.2</t>
  </si>
  <si>
    <t>1.2.1</t>
  </si>
  <si>
    <t>1.2.2</t>
  </si>
  <si>
    <t>2.</t>
  </si>
  <si>
    <t>2.1.</t>
  </si>
  <si>
    <t>2.1.1</t>
  </si>
  <si>
    <t>тыс.руб.</t>
  </si>
  <si>
    <t>Наименование государственных учреждений, оказывающих услугу</t>
  </si>
  <si>
    <t>Наименование услуги</t>
  </si>
  <si>
    <t>Объем субсидии на государственное задание</t>
  </si>
  <si>
    <t>Объем субсидии на иные цели</t>
  </si>
  <si>
    <t>Объем внебюджетных доходов</t>
  </si>
  <si>
    <t>государственное учреждение 1</t>
  </si>
  <si>
    <t>1.1.</t>
  </si>
  <si>
    <t>1.2.</t>
  </si>
  <si>
    <t>1.3.</t>
  </si>
  <si>
    <t>государственное учреждение 2</t>
  </si>
  <si>
    <t>2.2.</t>
  </si>
  <si>
    <t>2.3.</t>
  </si>
  <si>
    <t>(тыс. руб.)</t>
  </si>
  <si>
    <t>код ГРБС</t>
  </si>
  <si>
    <t>Раздел, подраздел</t>
  </si>
  <si>
    <t>действующие обязательства</t>
  </si>
  <si>
    <t>принимаемые обязательства</t>
  </si>
  <si>
    <t>всего по обязательствам</t>
  </si>
  <si>
    <t>Субсидии государственным учреждениям на финансовое обеспечение предоставления государственных услуг (выполнения работ)</t>
  </si>
  <si>
    <t>Субсидии государственным учреждениям на иные цели</t>
  </si>
  <si>
    <t>Субсидии юридическим лицам (за исключением субсидий государственным учреждениям)</t>
  </si>
  <si>
    <t>Социальное обеспечение населения</t>
  </si>
  <si>
    <t>Всего:</t>
  </si>
  <si>
    <t xml:space="preserve">   Проект ведомственной структуры расходов республиканского бюджета Республики Алтай </t>
  </si>
  <si>
    <t>Ведомство</t>
  </si>
  <si>
    <t>Раздел</t>
  </si>
  <si>
    <t>Подраздел</t>
  </si>
  <si>
    <t>Целевая статья</t>
  </si>
  <si>
    <t>Вид расхода</t>
  </si>
  <si>
    <t xml:space="preserve">Сумма с учетом изменений </t>
  </si>
  <si>
    <t>ВСЕГО</t>
  </si>
  <si>
    <t>2</t>
  </si>
  <si>
    <t>Приложение 9</t>
  </si>
  <si>
    <t>КБК</t>
  </si>
  <si>
    <t>№</t>
  </si>
  <si>
    <t>Итого</t>
  </si>
  <si>
    <t>Расчет дополнительных расходов на заработную плату по КОСГУ 211</t>
  </si>
  <si>
    <t xml:space="preserve">                          работников государственных учреждений Республики Алтай,  </t>
  </si>
  <si>
    <t>связанных с реализацией указов Президента Российской Федерации,</t>
  </si>
  <si>
    <t>по ГРБС: ____________________________________________</t>
  </si>
  <si>
    <t xml:space="preserve">                         (наименование главного распорядителя)</t>
  </si>
  <si>
    <t>Размер среднемесячной зарплаты по экономике в Республике Алтай ________ рублей</t>
  </si>
  <si>
    <t>Наименование государственного учреждения Республики Алтай и отдельной категории работников</t>
  </si>
  <si>
    <t>1</t>
  </si>
  <si>
    <t>Государственные учреждения Республики Алтай всего:</t>
  </si>
  <si>
    <t>из них итого по категориям работников:</t>
  </si>
  <si>
    <t>Социальные работники</t>
  </si>
  <si>
    <t>Работники культуры</t>
  </si>
  <si>
    <t>Врачи (включая главных)</t>
  </si>
  <si>
    <t>Средний медицинский персонал</t>
  </si>
  <si>
    <t>Младший медицинский персонал</t>
  </si>
  <si>
    <t xml:space="preserve"> В том числе:</t>
  </si>
  <si>
    <t>Казенные учреждения итого:</t>
  </si>
  <si>
    <t>2.1</t>
  </si>
  <si>
    <t>а</t>
  </si>
  <si>
    <t>б</t>
  </si>
  <si>
    <t>2.2</t>
  </si>
  <si>
    <t>Бюджетные учреждения итого:</t>
  </si>
  <si>
    <t>3.1</t>
  </si>
  <si>
    <t>в</t>
  </si>
  <si>
    <t>г</t>
  </si>
  <si>
    <t>д</t>
  </si>
  <si>
    <t>е</t>
  </si>
  <si>
    <t>ж</t>
  </si>
  <si>
    <t>з</t>
  </si>
  <si>
    <t>3.2.</t>
  </si>
  <si>
    <t>4</t>
  </si>
  <si>
    <t>Автономные учреждения итого:</t>
  </si>
  <si>
    <t>4.1</t>
  </si>
  <si>
    <t>4.2</t>
  </si>
  <si>
    <t xml:space="preserve">Руководитель </t>
  </si>
  <si>
    <t>Главный бухгалтер</t>
  </si>
  <si>
    <t>Исполнитель: ФИО, номер телефона</t>
  </si>
  <si>
    <t>из них:</t>
  </si>
  <si>
    <t>2.3</t>
  </si>
  <si>
    <t>3.2</t>
  </si>
  <si>
    <t>3.3</t>
  </si>
  <si>
    <t>Наименование показателя (основного направления расходования средств)</t>
  </si>
  <si>
    <t>Примечания**</t>
  </si>
  <si>
    <t>Всего с учетом изменений</t>
  </si>
  <si>
    <t>223</t>
  </si>
  <si>
    <t>Коммунальные услуги</t>
  </si>
  <si>
    <t>в т.ч.:</t>
  </si>
  <si>
    <t>электроснабжение</t>
  </si>
  <si>
    <t>теплоснабжение</t>
  </si>
  <si>
    <t>водоснабжение</t>
  </si>
  <si>
    <t>вывоз мусора</t>
  </si>
  <si>
    <t xml:space="preserve">Арендная плата </t>
  </si>
  <si>
    <t>Наименование показателя (основного направления расходования средств)*</t>
  </si>
  <si>
    <t>226</t>
  </si>
  <si>
    <t>Прочие работы, услуги</t>
  </si>
  <si>
    <t>Прочие расходы</t>
  </si>
  <si>
    <t>Стипендии</t>
  </si>
  <si>
    <t>Увеличение стоимости материальных запасов</t>
  </si>
  <si>
    <t>Медикаменты</t>
  </si>
  <si>
    <t>Мягкий инвентарь</t>
  </si>
  <si>
    <t>Продукты питания</t>
  </si>
  <si>
    <t>Всего по КОСГУ 226, 290, 340:</t>
  </si>
  <si>
    <t>Наименование государственных органов Республики Алтай</t>
  </si>
  <si>
    <t>Объем бюджетных ассигнований по КОСГУ 211 "Заработная плата" в расчете на год (тыс.рублей)</t>
  </si>
  <si>
    <t>По должностям служащих</t>
  </si>
  <si>
    <t>По профессиям рабочих</t>
  </si>
  <si>
    <t>ВСЕГО:</t>
  </si>
  <si>
    <t>Контрольно-счетная палата Республики Алтай</t>
  </si>
  <si>
    <r>
      <rPr>
        <b/>
        <sz val="11"/>
        <rFont val="Times New Roman"/>
        <family val="1"/>
      </rPr>
      <t>Примечание:</t>
    </r>
    <r>
      <rPr>
        <sz val="11"/>
        <rFont val="Times New Roman"/>
        <family val="1"/>
      </rPr>
      <t xml:space="preserve"> Объемы бюджетных ассигнований приведены без учета субвенций из федерального бюджета.</t>
    </r>
  </si>
  <si>
    <t xml:space="preserve">                        ГРБС:  ___________________________________________________________</t>
  </si>
  <si>
    <t>Наименование должности</t>
  </si>
  <si>
    <t>Количество гражданских служащих со стажем службы  20  лет (чел.)</t>
  </si>
  <si>
    <t xml:space="preserve">Количество гражданских служащих со стажем службы 25 лет  (чел.)  </t>
  </si>
  <si>
    <t>Количество гражданских служащих со стажем службы 30 лет и более   (чел.)</t>
  </si>
  <si>
    <t>Должностной оклад,    руб.</t>
  </si>
  <si>
    <t>Оклад за классный чин,   руб.</t>
  </si>
  <si>
    <t>Ежемес. денежное поощрение,    руб.</t>
  </si>
  <si>
    <t>Районный коэффициент, руб.</t>
  </si>
  <si>
    <t>Итого месячное денежное содержание, руб.</t>
  </si>
  <si>
    <t>Итого по КОСГУ "211"</t>
  </si>
  <si>
    <t>Итого по КОСГУ "213"</t>
  </si>
  <si>
    <r>
      <t xml:space="preserve">___________________ </t>
    </r>
    <r>
      <rPr>
        <sz val="9"/>
        <color indexed="8"/>
        <rFont val="Times New Roman"/>
        <family val="1"/>
      </rPr>
      <t>(расшифровка)</t>
    </r>
  </si>
  <si>
    <t>(тыс.рублей)</t>
  </si>
  <si>
    <t>Наименование групп государственных органов Республики Алтай</t>
  </si>
  <si>
    <t>Аппарат Госсобрания - Эл Курултай Республики Алтай</t>
  </si>
  <si>
    <t>Министерства Республики Алтай</t>
  </si>
  <si>
    <t>Избирательная комиссия Республики Алтай</t>
  </si>
  <si>
    <t>Реестр для расчета земельного налога, подлежащего уплате главным распорядителем средств республиканского бюджета</t>
  </si>
  <si>
    <t xml:space="preserve">Наименование учреждения </t>
  </si>
  <si>
    <t>Месторасположение земельного участка (адрес)</t>
  </si>
  <si>
    <t>Кадастровый номер земельного участка</t>
  </si>
  <si>
    <t>Категория земель</t>
  </si>
  <si>
    <t>Разрешенное использование земельного участка</t>
  </si>
  <si>
    <t>Вид права на земельный участок</t>
  </si>
  <si>
    <t>Наименование, дата, номер документа, удостоверяющего право на земельный участок</t>
  </si>
  <si>
    <t>Площадь земельного участка, кв.м</t>
  </si>
  <si>
    <t>Удельный показатель кадастровой стоимости земель, руб. за кв.м</t>
  </si>
  <si>
    <t>Кадастровая стоимость земельного участка, тыс.рублей</t>
  </si>
  <si>
    <t>Ставка земельного налога, %</t>
  </si>
  <si>
    <t>12 = (гр. 10 * гр. 11)</t>
  </si>
  <si>
    <t>1………………..</t>
  </si>
  <si>
    <t>2……………….</t>
  </si>
  <si>
    <t>3……….…..и т.д.</t>
  </si>
  <si>
    <t>(тыс. рублей)</t>
  </si>
  <si>
    <t>по основным средствам, облагаемым по ставке 2,2 %</t>
  </si>
  <si>
    <t>по основным средствам, облагаемым по ставке 0,2 %</t>
  </si>
  <si>
    <t>6=(гр.7 +  гр.8)</t>
  </si>
  <si>
    <t>7 = гр.3 * 2,2%</t>
  </si>
  <si>
    <t>8 = гр. 4 * 0,2 %</t>
  </si>
  <si>
    <t>П Р Е Д В А Р И Т Е Л Ь Н Ы Й  П Р О Т О К О Л   Р А З Н О Г Л А С И Й</t>
  </si>
  <si>
    <t xml:space="preserve">к проекту республиканского бюджета Республики Алтай по расходам </t>
  </si>
  <si>
    <t>ГРБС__________________________________________________________________</t>
  </si>
  <si>
    <t>в тыс.руб.</t>
  </si>
  <si>
    <t>№ стр</t>
  </si>
  <si>
    <t>Наименование расходов</t>
  </si>
  <si>
    <t>Номер главы ГРБС</t>
  </si>
  <si>
    <r>
      <t xml:space="preserve">Темп роста </t>
    </r>
    <r>
      <rPr>
        <i/>
        <sz val="12"/>
        <rFont val="Times New Roman"/>
        <family val="1"/>
      </rPr>
      <t>(графа 5 / графу 3 * 100%),</t>
    </r>
    <r>
      <rPr>
        <b/>
        <i/>
        <sz val="15"/>
        <rFont val="Times New Roman"/>
        <family val="1"/>
      </rPr>
      <t xml:space="preserve"> в процен-тах</t>
    </r>
  </si>
  <si>
    <r>
      <t xml:space="preserve">Предложение ГРБС </t>
    </r>
    <r>
      <rPr>
        <b/>
        <i/>
        <sz val="12"/>
        <rFont val="Times New Roman"/>
        <family val="1"/>
      </rPr>
      <t>по выделению дополнительных ассигнований для рассмотрения Бюджетной комиссией</t>
    </r>
  </si>
  <si>
    <t>Дополнительные БА, выделенные по решению Бюджетной комиссии</t>
  </si>
  <si>
    <t>Пояснение (подробно с суммами по каждой позиции)</t>
  </si>
  <si>
    <t xml:space="preserve">Заработная плата с начислениями </t>
  </si>
  <si>
    <t xml:space="preserve">Коммунальные расходы </t>
  </si>
  <si>
    <t>Налоги</t>
  </si>
  <si>
    <t>Вещевое обеспечение</t>
  </si>
  <si>
    <t>Прочие  расходы</t>
  </si>
  <si>
    <t>Публичные нормативные обязательства (наименование)</t>
  </si>
  <si>
    <t>Капитальный ремонт</t>
  </si>
  <si>
    <t>Средства из федерального бюджета</t>
  </si>
  <si>
    <t>______________________________</t>
  </si>
  <si>
    <t>__________________________</t>
  </si>
  <si>
    <t xml:space="preserve">             (подпись)</t>
  </si>
  <si>
    <t xml:space="preserve">             (расшифровка подписи)</t>
  </si>
  <si>
    <t>Главный бухгалтер, экономист</t>
  </si>
  <si>
    <t>Исполнитель: _____________ (Ф.И.О., номер телефона)</t>
  </si>
  <si>
    <t>ГРБС 1</t>
  </si>
  <si>
    <t>по ГРБС, являющимися соисполнителями ГП:</t>
  </si>
  <si>
    <t xml:space="preserve">Предельные объемы (изменения объемов) бюджетных ассигнований республиканского бюджета Республики Алтай на реалиазцию ГП, всего: </t>
  </si>
  <si>
    <t>на реализацию ГП 1</t>
  </si>
  <si>
    <t xml:space="preserve">Предельные объемы (изменения объемов) бюджетных ассигнований республиканского бюджета Республики Алтай на реалиазцию государственных программ Республики Алтай, в реализации которых ГРБС принимает участие, всего: </t>
  </si>
  <si>
    <t>ГРБС 2</t>
  </si>
  <si>
    <t>ГРБС 3</t>
  </si>
  <si>
    <t>ГРБС 4</t>
  </si>
  <si>
    <t>ГРБС___________________________________________________________________________</t>
  </si>
  <si>
    <t>Предельные объемы (изменения объемов) бюджетных ассигнований республиканского бюджета Республики Алтай</t>
  </si>
  <si>
    <t>к Положению о порядке и методике планирования бюджетных ассигнований республиканского бюджета Республики Алтай на 2014 год и плановый период 2015 и 2016 годов</t>
  </si>
  <si>
    <r>
      <t xml:space="preserve">ГРБС________________, являющемуся соисполнителем следующих государственных программ Республики Алтай: </t>
    </r>
    <r>
      <rPr>
        <b/>
        <i/>
        <sz val="14"/>
        <color indexed="8"/>
        <rFont val="Times New Roman"/>
        <family val="1"/>
      </rPr>
      <t>(</t>
    </r>
    <r>
      <rPr>
        <b/>
        <i/>
        <u val="single"/>
        <sz val="14"/>
        <color indexed="8"/>
        <rFont val="Times New Roman"/>
        <family val="1"/>
      </rPr>
      <t>перечислить названия всех ГП, в реализации которых данный ГРБС принимает участие)</t>
    </r>
  </si>
  <si>
    <r>
      <t xml:space="preserve">ГРБС________________, осуществляющий функции администратора государственной программы Республики Алтай: </t>
    </r>
    <r>
      <rPr>
        <b/>
        <i/>
        <sz val="14"/>
        <color indexed="8"/>
        <rFont val="Times New Roman"/>
        <family val="1"/>
      </rPr>
      <t>_____________________________________</t>
    </r>
  </si>
  <si>
    <t xml:space="preserve">Надбавка за особые условия гражданской службы,   руб. </t>
  </si>
  <si>
    <t xml:space="preserve">Надбавка за выслугу лет на гражданской службе, 30 %,    руб.   </t>
  </si>
  <si>
    <t>дата</t>
  </si>
  <si>
    <t>Обоснование бюджетных ассигнований на КОСГУ 223, 224, 225</t>
  </si>
  <si>
    <t>Всего по КОСГУ 223, 224, 225</t>
  </si>
  <si>
    <t>Работы, услуги по содержанию имущества</t>
  </si>
  <si>
    <t>Объем бюджетных ассигнований на очередной финансовый год</t>
  </si>
  <si>
    <t>Объем бюджетных ассигнований на первый год планового периода</t>
  </si>
  <si>
    <t>Объем бюджетных ассигнований на второй год планового периода</t>
  </si>
  <si>
    <t>Расходы на содержание государственных учреждений РА, итого</t>
  </si>
  <si>
    <t xml:space="preserve">Заработная плата с начислениями, итого: </t>
  </si>
  <si>
    <t xml:space="preserve">а </t>
  </si>
  <si>
    <t>Заработная плата с начислениями  по казенным учреждениям</t>
  </si>
  <si>
    <t>Заработная плата с начислениями  по бюджетным и автономным учреждениям</t>
  </si>
  <si>
    <t>1.4.</t>
  </si>
  <si>
    <t>1.5.</t>
  </si>
  <si>
    <t>1.6.</t>
  </si>
  <si>
    <t>1.7.</t>
  </si>
  <si>
    <t>1.8.</t>
  </si>
  <si>
    <t>1.9.</t>
  </si>
  <si>
    <t>Противопожарные мероприятия</t>
  </si>
  <si>
    <t>Уголь (дрова)</t>
  </si>
  <si>
    <t>1.11.</t>
  </si>
  <si>
    <t xml:space="preserve">Аренда зданий </t>
  </si>
  <si>
    <t>1.12.</t>
  </si>
  <si>
    <t>Повышение квалификации</t>
  </si>
  <si>
    <t>1.13.</t>
  </si>
  <si>
    <t>1.14.</t>
  </si>
  <si>
    <t>1.15.</t>
  </si>
  <si>
    <r>
      <t xml:space="preserve">Итого с межбюджетными трансфертами </t>
    </r>
    <r>
      <rPr>
        <b/>
        <sz val="14"/>
        <rFont val="Times New Roman"/>
        <family val="1"/>
      </rPr>
      <t>(стр. 1 + стр. 2)</t>
    </r>
  </si>
  <si>
    <t>Расходы на содержание аппарата управления, итого</t>
  </si>
  <si>
    <t>Итого (стр. 3 + стр. 4)</t>
  </si>
  <si>
    <t>Итого по республиканскому бюджету РА (стр. 5 + стр. 6)</t>
  </si>
  <si>
    <t>Расходы дорожного фонда, итого</t>
  </si>
  <si>
    <t>Бюджетные инвестиции в объекты капитального строительства, итого</t>
  </si>
  <si>
    <t>Всего (стр.  7 + стр. 8 + стр. 9)</t>
  </si>
  <si>
    <t>Программная деятельность</t>
  </si>
  <si>
    <t>Непрограмная деятельность</t>
  </si>
  <si>
    <t xml:space="preserve">                         (наименование главного распорядителя средств республиканского бюджета РА)</t>
  </si>
  <si>
    <t>Наименование государственного учреждения Республики Алтай (структурного подразделения)</t>
  </si>
  <si>
    <t>Расходы бюджета Республики Алтай на финансовое обеспечение предоставления  государственной услуги (выполнение работы), тыс. руб.</t>
  </si>
  <si>
    <t xml:space="preserve">наименование государственной услуги (работы) указывать в соответствии с ведомственным перечнем </t>
  </si>
  <si>
    <t xml:space="preserve">название Государственного учреждения </t>
  </si>
  <si>
    <t>Наименование основного мероприятия Государственной программы Республики Алтай, в рамках которого предусмотрено предоставление государственных услуг (выполнение работ) (для государственных учреждений, подведомственных ГРБС, осуществляющих непрограммные направления деятиельности данное поле не заполняется)</t>
  </si>
  <si>
    <t>Всего на финансовое обеспечение</t>
  </si>
  <si>
    <t>Наименование межбюджетного  трансферта</t>
  </si>
  <si>
    <t>Педагогические работники  общеобразовательных учреждений</t>
  </si>
  <si>
    <t>Педагогические работники  дошкольного образования</t>
  </si>
  <si>
    <t>Педагоги дополнительного образования детей</t>
  </si>
  <si>
    <t xml:space="preserve">Педагогические работники  работающие  детьми сиротами </t>
  </si>
  <si>
    <t xml:space="preserve">Преподаватели и мастера производственного  обучения НПО и СПО </t>
  </si>
  <si>
    <t>к</t>
  </si>
  <si>
    <t>л</t>
  </si>
  <si>
    <t>м</t>
  </si>
  <si>
    <t xml:space="preserve">Научные сотрудники </t>
  </si>
  <si>
    <t>н</t>
  </si>
  <si>
    <t xml:space="preserve">Прочий персонал </t>
  </si>
  <si>
    <t>Дата наступления права на получение единовременного денежного поощрения</t>
  </si>
  <si>
    <t xml:space="preserve"> </t>
  </si>
  <si>
    <t>Комитеты Республики Алтай, Аппарат Уполномоченного по правам человека в Республике Алтай, Уполномоченный по защите прав предпринимателей в Республике Алтай</t>
  </si>
  <si>
    <t>* В случае установления нормативным правовым актом порядка расчета размера установленных выплат указываются реквизиты соответствующего нормативно правового акта.</t>
  </si>
  <si>
    <t>Код ГРБС</t>
  </si>
  <si>
    <t>Расчет дополнительных расходов на предоставление субсидий, субвенций местным бюджетам на повышение заработной платы работников муниципальных учреждений,</t>
  </si>
  <si>
    <t>связанных с реализацией Указов Президента Российской Федерации</t>
  </si>
  <si>
    <t>ГРБС: ____________________________________________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</si>
  <si>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</si>
  <si>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</si>
  <si>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3</t>
  </si>
  <si>
    <t>Педагогические работники дополнительного образования детей</t>
  </si>
  <si>
    <t>Работники учреждений культуры</t>
  </si>
  <si>
    <t>* Данное приложение формируется Министерством финансов Республики Алтай</t>
  </si>
  <si>
    <t>(без учета средств из федерального бюджета, от приносящей доход деятельности, средств ТФОМС и фонда занятости)</t>
  </si>
  <si>
    <t>Наименование ГРБС</t>
  </si>
  <si>
    <t>Код по КВСР</t>
  </si>
  <si>
    <t>Контингет /исходные данные</t>
  </si>
  <si>
    <t>Объем бюджетных ассигнований в текущем   финансовом году, всего с учетом изменений</t>
  </si>
  <si>
    <t>Примечание (в случае передачи либо продажи/ отчуждения и т.д.)</t>
  </si>
  <si>
    <t>Обеспечение деятельности казенных учреждений</t>
  </si>
  <si>
    <t>Предельный объем бюджетных ассигнований на очередной финансовый год         (20__ год) с учетом изменений</t>
  </si>
  <si>
    <t>Изменения объема бюджетных ассигнований республиканского бюджета Республики Алтай на очередной финансовый год (20__  год) и на первый год планового периода (20__ год), предельные объемы бюджетных ассигнований республиканского бюджета Республики Алтай на второй год планового периода (20__ год)  на реализацию государственной программы Республики Алтай "________________________________________________"*</t>
  </si>
  <si>
    <t>Предельный объем бюджетных ассигнований на первый год планового периода (20__ год) с учетом изменений</t>
  </si>
  <si>
    <t xml:space="preserve"> Предельный объем бюджетных ассигнований на второй год планового периода (20__ год)</t>
  </si>
  <si>
    <t xml:space="preserve"> Всего бюджетных ассигнований на очередной финансовый год и на плановый период (20__ - 20__ годы)</t>
  </si>
  <si>
    <t>Изменения объема бюджетных ассигнований республиканского бюджета Республики Алтай на очередной финансовый год (20__  год) и на первый год планового периода (20__ год), предельные объемы бюджетных ассигнований республиканского бюджета Республики Алтай на второй год планового периода (20__ год)  на реализацию  государственных программ Республики Алтай*</t>
  </si>
  <si>
    <t>Изменения объема бюджетных ассигнований республиканского бюджета Республики Алтай на очередной финансовый год (20__  год) и на первый год планового периода (20__ год), предельные объемы бюджетных ассигнований республиканского бюджета Республики Алтай на второй год планового периода (20__ год)  на осуществление непрограммных направлений деятельности*</t>
  </si>
  <si>
    <t>Заместитель Председателя Правительства  Республики Алтай, министр финансов Республики Алтай</t>
  </si>
  <si>
    <t>к Положению о порядке и методике планирования бюджетных ассигнований республиканского бюджета Республики Алтай на очередной финансовый год и на плановый период</t>
  </si>
  <si>
    <t>Показатель качества (заполняется в соответствии с ведомственными перечнями государственных услуг), ед. изм.</t>
  </si>
  <si>
    <t>Показатель объема
государственной услуги (работы,)  (заполняется в соответствии с ведомственными перечнями государственных услуг), ед. изм.</t>
  </si>
  <si>
    <t>Реестр для расчета налога на имущество организаций, подлежащего уплате главным распорядителем средств республиканского бюджета на очередной финансовый год (20__ год)  и на плановый период (20__ - 20__ годов)</t>
  </si>
  <si>
    <t xml:space="preserve"> на очередной финансовый год (20__ год)  и на плановый период (20__ - 20__ годов)</t>
  </si>
  <si>
    <t xml:space="preserve">Расчет дополнительных бюджетных ассигнований на  выплату государственным гражданским служащим Республики Алтай единовременного денежного поощрения при достижении стажа государственной гражданской службы Республики Алтай 20 лет и далее через каждые 5 лет, на очередной финансовый год (20__ год) </t>
  </si>
  <si>
    <t xml:space="preserve">Обоснование бюджетных ассигнований на КОСГУ 226, 290, 340 </t>
  </si>
  <si>
    <t>на очередной финансовый год (20__ год)  и на плановый период (20__ - 20__ годов)</t>
  </si>
  <si>
    <t>на очередной финансовый год (20__ год)</t>
  </si>
  <si>
    <t>Расчет расходов на заработную плату по КОСГУ 211 на на очередной финансовый год (20__ год)</t>
  </si>
  <si>
    <t>Сводный расчет расходов на заработную плату по КОСГУ 211</t>
  </si>
  <si>
    <t xml:space="preserve">                              работников государственных учреждений Республики Алтай  на очередной финансовый год (20__ год), </t>
  </si>
  <si>
    <t xml:space="preserve">за исключением учреждений социальной сферы  </t>
  </si>
  <si>
    <t>Очередной финансовый год (20__ год)</t>
  </si>
  <si>
    <t>Первый год планового периода (20__ год)</t>
  </si>
  <si>
    <t>Второй год планового периода (20__ год)</t>
  </si>
  <si>
    <t>Обоснования бюджетных ассигнований республиканского бюджета на исполнение действующих и принимаемых расходных обязательств на очередной финансовый год (20__ год) и на плановый период (20__ - 20__ годы)</t>
  </si>
  <si>
    <t>Сведения о финансовом обеспечении государственных учреждений Республики Алтай на очередной финансовый год (20__ год) и на плановый период (20__ - 20__ годы)</t>
  </si>
  <si>
    <t>Текущий финансовый год</t>
  </si>
  <si>
    <t>Обоснование бюджетных ассигнований, необходимых для финансового обеспечения государственных заданий на оказание государственных услуг (выполнение работ) государственными учреждениями Республики Алтай на очередной финансовый год (20__ год) и на плановый период (20__ - 20__ годы)</t>
  </si>
  <si>
    <t>Текущий финансовый год (20__ год)</t>
  </si>
  <si>
    <t>Обоснование бюджетных ассигнований по межбюджетным трансфертам, предоставляемым бюджетам муниципальных образований на очередной финансовый год (20__ год) и на плановый период (20__ - 20__ годы)</t>
  </si>
  <si>
    <t>Обоснование бюджетных ассигнований на исполнение публичных нормативных обязательств на очередной финансовый год (20__ год) и на плановый период (20__ - 20__ годы)</t>
  </si>
  <si>
    <t>Казенное учреждение Республики Алтай "Управление по обеспечению деятельности Госсобрания - Эл Курултай Республики Алтай"</t>
  </si>
  <si>
    <t>В данном приложении следует выделять основные направления расходования средств, предусмотренные формой №0503148 и 0503748, которые установлены Министерством финансов Республики Алтай</t>
  </si>
  <si>
    <t>Остаточная стоимость основных средств по состоянию на 1 июля текущего года</t>
  </si>
  <si>
    <t>остаточная стоимость основных средств по состоянию на 1 июля текущего года, облагаемых по ставке 0,2 %</t>
  </si>
  <si>
    <t>остаточная стоимость основных средств по состоянию на 1 июля текущего года, облагаемых по ставке 0 %</t>
  </si>
  <si>
    <t>Штатная численность работников на 1 июля текущего года (единиц)</t>
  </si>
  <si>
    <t>Всего среднесписочная численность  на 1 июля текущего года  (гр.4+гр.5), единиц</t>
  </si>
  <si>
    <t>Среднесписочная  численность работников на 1 июля текущего года (единиц)</t>
  </si>
  <si>
    <t>Среднесписочная численность внешних совместителей на1 июля текущего года (единиц)</t>
  </si>
  <si>
    <r>
      <t xml:space="preserve">Расчетный объем бюджетных ассигнований на заработную плату на очередной год  (гр. 7  </t>
    </r>
    <r>
      <rPr>
        <sz val="12"/>
        <rFont val="Times New Roman"/>
        <family val="1"/>
      </rPr>
      <t>+, или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b/>
        <sz val="12"/>
        <rFont val="Times New Roman"/>
        <family val="1"/>
      </rPr>
      <t>гр. 8) )</t>
    </r>
  </si>
  <si>
    <t>Среднемесячный размер заработной платы на 1 штатного работника. На очередной год    (гр. 9 / гр. 3 /12 мес. * 1000) в рублях</t>
  </si>
  <si>
    <r>
      <t>ФОТ на очередной год всего                           (</t>
    </r>
    <r>
      <rPr>
        <sz val="12"/>
        <rFont val="Times New Roman"/>
        <family val="1"/>
      </rPr>
      <t>гр. 9 + гр. 11)</t>
    </r>
  </si>
  <si>
    <t>** в части КОСГУ 224 привести обоснование необходимости в аренде здания, помещения, оборудования</t>
  </si>
  <si>
    <t>Объем бюджетных ассигнований в текущем финансовом году, всего с учетом изменений</t>
  </si>
  <si>
    <t xml:space="preserve">Объем бюджетных ассигнований на очередной финансовый год </t>
  </si>
  <si>
    <t xml:space="preserve">Объем бюджетных ассигнований на первый год планового периода </t>
  </si>
  <si>
    <t xml:space="preserve">Объем бюджетных ассигнований на второй год планового периода </t>
  </si>
  <si>
    <t>Сумма на очередной год на выплату  единовр. денежного поощрения, руб.</t>
  </si>
  <si>
    <t xml:space="preserve">Год, предшествующий текущему году </t>
  </si>
  <si>
    <t>Государственное задание установлено</t>
  </si>
  <si>
    <t>Государственное задание выполнено</t>
  </si>
  <si>
    <t>Государственное задание выполнено частично</t>
  </si>
  <si>
    <t>Государственное задание не выполнено</t>
  </si>
  <si>
    <t>Информация о результатах проведения мероприятий по контролю за исполнением государственных заданий за текущий год (предварительные сведения) и за год, предшествующий текущему году *</t>
  </si>
  <si>
    <t>* при положительном значении в соответствующей ячейке проставляется 1, при отрицательном 0</t>
  </si>
  <si>
    <t>Доля в общем количестве подведомственных государственных учреждений (%)</t>
  </si>
  <si>
    <t>остаточная стоимость основных средств по состоянию на 1 июля текущего года, облагаемых по ставке 2,2 %</t>
  </si>
  <si>
    <t>"_____"   _____________ 20__ г.</t>
  </si>
  <si>
    <t xml:space="preserve"> на 20__ год и на плановый период 20__  - 20__ годов</t>
  </si>
  <si>
    <t>По Закону РА "О рес. бюджете РА на текущий год (первоначальный)</t>
  </si>
  <si>
    <t>Удельный вес расходов на на текущий  год в общей сумме расходов,%</t>
  </si>
  <si>
    <r>
      <t xml:space="preserve">Объем бюджетных ассигнований на очередной год     </t>
    </r>
    <r>
      <rPr>
        <i/>
        <sz val="12"/>
        <rFont val="Times New Roman"/>
        <family val="1"/>
      </rPr>
      <t xml:space="preserve"> (предельные проектировки)</t>
    </r>
  </si>
  <si>
    <t>Удельный вес расходов на на очередной год в общей сумме расходов,%</t>
  </si>
  <si>
    <t xml:space="preserve">Объем бюджетных ассигнований, рассчитанный ГРБС на очередной год  </t>
  </si>
  <si>
    <r>
      <rPr>
        <b/>
        <i/>
        <sz val="14"/>
        <rFont val="Times New Roman"/>
        <family val="1"/>
      </rPr>
      <t>Отклонения</t>
    </r>
    <r>
      <rPr>
        <b/>
        <i/>
        <sz val="15"/>
        <rFont val="Times New Roman"/>
        <family val="1"/>
      </rPr>
      <t xml:space="preserve"> бюджетных ассигнований, рассчитанных ГРБС на очередной год  от доведенных предельных проектировок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(графа 8 - графа 5)</t>
    </r>
  </si>
  <si>
    <t>Проект бюджета на второй год планового периода</t>
  </si>
  <si>
    <r>
      <t xml:space="preserve">Расчетный объем бюджетных ассигнований на выплату заработной платы работников государственных учреждений Республики Алтай на 2016 год                                                                     </t>
    </r>
  </si>
  <si>
    <t xml:space="preserve">Министерство здравоохранения Республики Алтай </t>
  </si>
  <si>
    <t>Министерство культуры Республики Алтай</t>
  </si>
  <si>
    <t>Министерство образования и науки Республики Алтай</t>
  </si>
  <si>
    <t>Комитет ветеринарии с Госветинспекцией Республики Алтай</t>
  </si>
  <si>
    <t>Министерство сельского хозяйства Республики Алтай</t>
  </si>
  <si>
    <t>Министерство финансов Республики Алтай</t>
  </si>
  <si>
    <t>Министерство регионального развития Республики Алтай</t>
  </si>
  <si>
    <t>Министерство труда, социального развития и занятости населения Республики Алтай</t>
  </si>
  <si>
    <t>Комитет по молодежной политике, физической культуре и спорту Республики Алтай</t>
  </si>
  <si>
    <t>Государственное Собрание - Эл Курултай Республики Алтай</t>
  </si>
  <si>
    <t xml:space="preserve">Правительство Республики Алтай </t>
  </si>
  <si>
    <t>Министерство природных ресурсов, экологии и имущественных отношений Республики Алтай</t>
  </si>
  <si>
    <t>Министерство  экономического  развития и туризма Республики Алтай</t>
  </si>
  <si>
    <t>Комитет по делам записи актов гражданского состяния и архивов Республики Алтай</t>
  </si>
  <si>
    <t>Казенное учреждение Республики Алтай "Управление по обеспечению мероприятий в области гражданской обороны, чрезвычайных ситуаций и пожарной безопасности в Республике Алтай"</t>
  </si>
  <si>
    <t>Министерство экономического развития и туризма Республики Алтай</t>
  </si>
  <si>
    <t>Комитет по тарифам Республики Алтай</t>
  </si>
  <si>
    <t>Аппарат Уполномоченного по правам человека в Республике Алтай</t>
  </si>
  <si>
    <t>Комитет по охране, использованию и воспроизводству объектов животного мира Республики Алтай</t>
  </si>
  <si>
    <t>Комитет по обеспечению деятельности мировых судей Республики Алтай</t>
  </si>
  <si>
    <t>Аппарат Уполномоченного по защите прав предпринимателей в Республике Алтай</t>
  </si>
  <si>
    <t>2017 год</t>
  </si>
  <si>
    <t>2018 год</t>
  </si>
  <si>
    <t>Правительство Республики Алтай (включая Постоянное Представительство РА в г. Москве и Казенное учреждение Республики Алтай "Управление делами Правительства Республики Алтай")</t>
  </si>
  <si>
    <t>расходы, связанные с созданием условий для реализации ГП (обеспечивающая подпрограмма ГП)</t>
  </si>
  <si>
    <t>ОМ "Повышение эффективности государственного управления 1"</t>
  </si>
  <si>
    <t>ОМ "Повышение эффективности государственного управления 2"</t>
  </si>
  <si>
    <t>расходы, связанные с созданием условий для реализации ГП (обеспечивающая подпрограмма)</t>
  </si>
  <si>
    <t xml:space="preserve">Расчетный объем бюджетных ассигнований по КОСГУ 211 "Заработная плата" на 2016 год </t>
  </si>
  <si>
    <t>2019 год</t>
  </si>
  <si>
    <t>Объем расходов республиканского бюджета РА</t>
  </si>
  <si>
    <t xml:space="preserve">Темп роста прогноза на очередной финансовый год к уточненному плану на 1 июля текущего финансового года,% </t>
  </si>
  <si>
    <t xml:space="preserve">Темп роста прогноза на очереной финансовый год к ожидаемому на 1 января очередного финансового года,% </t>
  </si>
  <si>
    <t>исполнение по состоянию на 1 января текущего финансового года</t>
  </si>
  <si>
    <t>уточненный план по состоянию на 1 июля текущего финансового года</t>
  </si>
  <si>
    <t>ожидаемое исполнение на конец текущего финансового года</t>
  </si>
  <si>
    <t>прогноз на очередной финансовый год</t>
  </si>
  <si>
    <t>Прогноз на первый  год планового периода (20__ год)</t>
  </si>
  <si>
    <t>Прогноз на второй год планового периода (20__ год)</t>
  </si>
  <si>
    <t>Изменения на  на очередной финансовый год (20__ год) **</t>
  </si>
  <si>
    <t>Изменения на первый год планового периода       (20__ год)**</t>
  </si>
  <si>
    <t>** Сведения при планировании бюджетных ассигнований на 2017 год и плановый период 2018-2019 годов не заполняются</t>
  </si>
  <si>
    <t>ожидаемое исполнение по состоянию на 1 января очередного финансового года</t>
  </si>
  <si>
    <t>Изменения (+/-)*</t>
  </si>
  <si>
    <t>* Сведения при планировании бюджетных ассигнований на 2017 год и плановый период 2018-2019 годов не заполняются</t>
  </si>
  <si>
    <t>Межбюджетные трансферты местным бюджетам за счет средств республиканского бюджета*</t>
  </si>
  <si>
    <t>*Итоговая сумма по строке в части действующих обязательств не может превышать сумму бюджетных ассигнований, предусмотренную действующей редакцией Закона о бюджете, а в части принимаемых обязательств - не должна превышать сумму изменений  бюджетных ассигнований, доведенную до ГРБС.</t>
  </si>
  <si>
    <t>Расходы по КОСГУ 213 "Начисления на выплаты по оплате труда" на очередной год  (гр. 9 * 0,302)</t>
  </si>
  <si>
    <t>Объем утвержденных бюджетных ассигнований  на заработную плату натекущий финансовый год (без  учета средств федерального бюджета, от приносящей доход деятельности и средств фонда занятости) по состоянию на 1 июля текущего финансового года</t>
  </si>
  <si>
    <t>Изменения годовых расчетных бюджетных ассигнований на заработную плату  (+, -), связанные с реорганизацией учреждений и передачей структурных подразделений</t>
  </si>
  <si>
    <t>предмет аренды***</t>
  </si>
  <si>
    <t>*** указать арендуемое здание, помещение, оборудование</t>
  </si>
  <si>
    <t>* Сведения не заполняются при планировании бюджетных ассигнований на 2017 год и плановый период 2018-2019 годов</t>
  </si>
  <si>
    <t>Изменение (+/-)*</t>
  </si>
  <si>
    <t>5</t>
  </si>
  <si>
    <t>6</t>
  </si>
  <si>
    <t>7</t>
  </si>
  <si>
    <t>8</t>
  </si>
  <si>
    <t>9</t>
  </si>
  <si>
    <t xml:space="preserve">Изменения на  на очередной финансовый год (20__ год)** </t>
  </si>
  <si>
    <t>Сумма земельного налога, подлежащего уплате в бюджет в очередном финансовом году,  тыс.руб.</t>
  </si>
  <si>
    <t>13 = (гр. 10 * гр. 11)</t>
  </si>
  <si>
    <t>14 = (гр. 10 * гр. 11)</t>
  </si>
  <si>
    <t>Сумма земельного налога, подлежащего уплате в бюджет в первом году планового периода,  тыс.руб.</t>
  </si>
  <si>
    <t>Сумма земельного налога, подлежащего уплате в бюджет во втором году планового периода, тыс.руб.</t>
  </si>
  <si>
    <t>Сумма налога на имущество организаций, подлежащего уплате в бюджет в очередном финансовом году</t>
  </si>
  <si>
    <t>9=(гр.10 +  гр.11)</t>
  </si>
  <si>
    <t>10 = гр.3 * 2,2%</t>
  </si>
  <si>
    <t>11 = гр. 4 * 0,2 %</t>
  </si>
  <si>
    <t>Сумма налога на имущество организаций, подлежащего уплате в бюджет в первом году планового периода</t>
  </si>
  <si>
    <t>12=(гр.13 +  гр.14)</t>
  </si>
  <si>
    <t>13 = гр.3 * 2,2%</t>
  </si>
  <si>
    <t>14 = гр. 4 * 0,2 %</t>
  </si>
  <si>
    <t>Сумма налога на имущество организаций, подлежащего уплате в бюджет во втором году планового периода</t>
  </si>
  <si>
    <t>Среднесписочная численность (чел.)</t>
  </si>
  <si>
    <t>Среднемесячная  заработная плата, тыс.руб.</t>
  </si>
  <si>
    <t>Фонд оплаты труда, тыс.рублей</t>
  </si>
  <si>
    <t>Прогнозная среднемесячная заработная плата в Республике Алтай, тыс.руб.</t>
  </si>
  <si>
    <t>Прогнозная среднемесячная заработная плата в общем образовании в Республике Алтай</t>
  </si>
  <si>
    <t>Прогнозная среднемесячная заработная плата учителей в Республике Алтай</t>
  </si>
  <si>
    <t xml:space="preserve">Соотношение среднемесячной заработной платы к целевому показателю,% </t>
  </si>
  <si>
    <t xml:space="preserve"> на 1 июля текущего финансового года </t>
  </si>
  <si>
    <t>утвержденная региональными "дорожными "картами (соглашениями с ФОГВ)</t>
  </si>
  <si>
    <t>Уточненный план на текущий финансовый год по состоянию на 1 июля текущего финансового года</t>
  </si>
  <si>
    <t>Рассчетный в соответствии с приложением № 9 к настоящей Методике</t>
  </si>
  <si>
    <t>Рассчетный в соответствии региональными "дорожными "картами (соглашениями с ФОГВ)</t>
  </si>
  <si>
    <t>Дополнительная потребность для достижения показателей региональных "дорожных" карт (соглашений с ФОГВ)</t>
  </si>
  <si>
    <t>Сложившееся на 1 июля текущего финансового год</t>
  </si>
  <si>
    <t>Установленное региональными "дорожными" картами (соглашениями с ФОГВ)</t>
  </si>
  <si>
    <t xml:space="preserve">списочного состава </t>
  </si>
  <si>
    <t>внешних совместителей</t>
  </si>
  <si>
    <t xml:space="preserve">Всего   </t>
  </si>
  <si>
    <t xml:space="preserve">внешних совместителей </t>
  </si>
  <si>
    <t xml:space="preserve">Расходы по КОСГУ 213 "Начисления на выплаты по оплате труда" </t>
  </si>
  <si>
    <t>В разрезе учреждений:</t>
  </si>
  <si>
    <t>Объем бюджетных ассигнований республиканского бюджета Республики Алтай, предусмотренных государственным органам Республики Алтай на заработную плату работников, работающих в государственных органах Республики Алтай, оплата труда которых осуществляется в соответствии с новыми системами оплаты труда по состоянию на 2017 год</t>
  </si>
  <si>
    <t>к Положению о порядке и методике планирования бюджетных ассигнований</t>
  </si>
  <si>
    <t>республиканского бюджета Республики Алтай</t>
  </si>
  <si>
    <t>на 2017 год и на плановый период 2018 и 2019 годов</t>
  </si>
  <si>
    <r>
      <t xml:space="preserve">Нормативы расходов на 1 единицу в год в </t>
    </r>
    <r>
      <rPr>
        <b/>
        <sz val="10"/>
        <color indexed="8"/>
        <rFont val="Times New Roman"/>
        <family val="1"/>
      </rPr>
      <t>государственных органах Республики Алтай и в учреждениях, обеспечивающих их деятельность</t>
    </r>
    <r>
      <rPr>
        <b/>
        <sz val="10"/>
        <rFont val="Times New Roman"/>
        <family val="1"/>
      </rPr>
      <t>, применяемые при планировании расходов на 2017 год и на плановый период 2018-2019 годов</t>
    </r>
  </si>
  <si>
    <t>Комитет по обеспечению деятельности мировых судей Республики Алтай (включая Казенное учреждение Республики Алтай "Центр обеспечения деятельности мировых судей")</t>
  </si>
  <si>
    <t>Инспекции Республики Алтай</t>
  </si>
  <si>
    <t xml:space="preserve">Примечание: </t>
  </si>
  <si>
    <t>* - для Аппарата Уполномоченного по правам человека в Республике Алтай, Аппарата Уполномоченного по защите прав предпринимателей в Республике Алтай, комитетов Республики Алтай с предельной численностью работников (без субвенций) менее 10 единиц применяется поправочный коэффициент 1,35</t>
  </si>
  <si>
    <t xml:space="preserve">** - для инспекций Республики Алтай с предельной численностью работников (без субвенций) менее 10 единиц применяется поправочный коэффициент 1,5 </t>
  </si>
  <si>
    <t xml:space="preserve">Комитет по национальной политике и связям с общественностью Республики Алтай
</t>
  </si>
  <si>
    <t>Дополнительная потребность для достижения показателей региональных "дорожных" карт (соглашений с ФОГВ) с учетом начислений на оплату труда</t>
  </si>
  <si>
    <t>Прогнозная среднемесячная заработная плата в Республике Алтай на очередной финансовый год, тыс.руб.</t>
  </si>
  <si>
    <t>Прогнозная среднемесячная заработная плата в общем образовании в Республике Алтай на очередной финансовый год, тыс.руб.</t>
  </si>
  <si>
    <t>Прогнозная среднемесячная заработная плата учителей в Республике Алтай, тыс.руб.</t>
  </si>
  <si>
    <t>6=4+5</t>
  </si>
  <si>
    <t>8=12/4/12 мес.</t>
  </si>
  <si>
    <t>9=13/5/12 мес.</t>
  </si>
  <si>
    <t>10=14/6/12 мес.</t>
  </si>
  <si>
    <t>14=12+13</t>
  </si>
  <si>
    <t>15=7*11*12 мес.</t>
  </si>
  <si>
    <t>16=(15-12)*1,302</t>
  </si>
  <si>
    <t>18=16+17</t>
  </si>
  <si>
    <t>22=8/19*100, или 22=8/20*100, или 22=8/21*100</t>
  </si>
  <si>
    <t>х</t>
  </si>
  <si>
    <t>ИТОГО</t>
  </si>
  <si>
    <t>Х</t>
  </si>
  <si>
    <t>27=23/22*100</t>
  </si>
  <si>
    <t>26=23/19*100</t>
  </si>
  <si>
    <t>25=23-22</t>
  </si>
  <si>
    <t>24=23-19</t>
  </si>
  <si>
    <t>13=9/8*100</t>
  </si>
  <si>
    <t>12=9/5*100</t>
  </si>
  <si>
    <t>11=9-8</t>
  </si>
  <si>
    <t>10=9-5</t>
  </si>
  <si>
    <t>фактически воспользовавшихся</t>
  </si>
  <si>
    <t>имеющих право</t>
  </si>
  <si>
    <t xml:space="preserve">Темп роста прогноза на очередной финансовый год к исполнению на 1 января текущего финансового года,% </t>
  </si>
  <si>
    <t>Отклонения прогноза на очередной финансовый год от ожидаемого на 1 января  очередного финансового года (+/-)</t>
  </si>
  <si>
    <t>Отклонения прогноза на очередной финансовй год от исполнения на 1 января текущего финансового года  (+/-)</t>
  </si>
  <si>
    <t>исполнение по состоянию на 1 июля текущего финансового года</t>
  </si>
  <si>
    <t>по состоянию на 1 июля текущего финансового года</t>
  </si>
  <si>
    <t>по состоянию на 1 января текущего финансового года (фактически воспользовавшихся)</t>
  </si>
  <si>
    <t xml:space="preserve">по состоянию на 1 января текущего финансового года </t>
  </si>
  <si>
    <t>7=6-4</t>
  </si>
  <si>
    <t>8=6-5</t>
  </si>
  <si>
    <t>9=6/4*100</t>
  </si>
  <si>
    <t>10=6/5*100</t>
  </si>
  <si>
    <t>20=19-16</t>
  </si>
  <si>
    <t>21=19-18</t>
  </si>
  <si>
    <t>22=19/16*100</t>
  </si>
  <si>
    <t>23=19/18*100</t>
  </si>
  <si>
    <t>Изменение        (+/-)*</t>
  </si>
  <si>
    <t>3.</t>
  </si>
  <si>
    <t>на реализацию ГП 2</t>
  </si>
  <si>
    <t>20=7*11*12мес.</t>
  </si>
  <si>
    <t>21=(20-12)</t>
  </si>
  <si>
    <t>23=21+22</t>
  </si>
  <si>
    <t>28=8/25*100, или 22=8/26*100, или 28=8/27*100</t>
  </si>
  <si>
    <t>и т.д.</t>
  </si>
  <si>
    <t>О.В. Завьялова";</t>
  </si>
  <si>
    <t>"ПРИЛОЖЕНИЕ № 1.2.</t>
  </si>
  <si>
    <t>"ПРИЛОЖЕНИЕ № 2</t>
  </si>
  <si>
    <t>Ответственные исполнители в Минфине РА:  Тихонова Л.П. (2-26-75)";</t>
  </si>
  <si>
    <t>"ПРИЛОЖЕНИЕ № 3</t>
  </si>
  <si>
    <t>Ответственные исполнители в Минфине РА:Тихонова Л.П. (2-26-75)";</t>
  </si>
  <si>
    <t>"ПРИЛОЖЕНИЕ № 4</t>
  </si>
  <si>
    <t>Ответственные исполнители в Минфине РА:   Бокарева Л.М. (2-56-46), Сумачакова А.Б. (2-56-64)";</t>
  </si>
  <si>
    <t>"ПРИЛОЖЕНИЕ № 5</t>
  </si>
  <si>
    <t>Ответственные исполнители в Минфине РА: Бокарева Л.М. (2-56-46), Сумачакова А.Б. (2-56-64)";</t>
  </si>
  <si>
    <t>"ПРИЛОЖЕНИЕ № 6</t>
  </si>
  <si>
    <t>"ПРИЛОЖЕНИЕ № 7</t>
  </si>
  <si>
    <t>"ПРИЛОЖЕНИЕ № 8</t>
  </si>
  <si>
    <t>"ПРИЛОЖЕНИЕ № 9</t>
  </si>
  <si>
    <t>"ПРИЛОЖЕНИЕ № 10</t>
  </si>
  <si>
    <t>Ответственные исполнители в Минфине РА: Сумачакова А.Б. (2-56-64), Бокарева Л.М. (2-56-46)";</t>
  </si>
  <si>
    <t>Ответственные исполнители в Минфине РА: Прядко М.В.(2-79-41)";</t>
  </si>
  <si>
    <t>"ПРИЛОЖЕНИЕ № 12</t>
  </si>
  <si>
    <t>Ответственный исполнитель в Минфине РА: Бокарева Л.М. (2-56-46)";</t>
  </si>
  <si>
    <t>"ПРИЛОЖЕНИЕ № 13</t>
  </si>
  <si>
    <t>"ПРИЛОЖЕНИЕ № 14</t>
  </si>
  <si>
    <t>"ПРИЛОЖЕНИЕ № 15</t>
  </si>
  <si>
    <t>Ответственные исполнители в Минфине РА: Бокарева Л.М. (2-56-46)";</t>
  </si>
  <si>
    <t>"ПРИЛОЖЕНИЕ № 16</t>
  </si>
  <si>
    <t>"ПРИЛОЖЕНИЕ № 17</t>
  </si>
  <si>
    <t>*** - для Комитета по обеспечению деятельности мировых судей Республики Алтай (в части других расходов) применяется норматив на мировых судей";</t>
  </si>
  <si>
    <t>"ПРИЛОЖЕНИЕ № 18</t>
  </si>
  <si>
    <t>"ПРИЛОЖЕНИЕ № 19</t>
  </si>
  <si>
    <t>Проект бюджета на первый год планового периода</t>
  </si>
  <si>
    <t>"ПРИЛОЖЕНИЕ №1</t>
  </si>
  <si>
    <t>2. приложение № 1 к указанному Положению изложить в следующей редакции:</t>
  </si>
  <si>
    <t>"ПРИЛОЖЕНИЕ № 1.1.</t>
  </si>
  <si>
    <t>3.  приложение № 1.1  к указанному Положению изложить в следующей редакции:</t>
  </si>
  <si>
    <t>4. приложение № 1.2  к указанному Положению изложить в следующей редакции:</t>
  </si>
  <si>
    <t>6. приложение № 3 к указанному Положению изложить в следующей редакции:</t>
  </si>
  <si>
    <t>7. приложение № 4 к указанному Положению изложить в следующей редакции:</t>
  </si>
  <si>
    <t>5. приложение № 2  к указанному Положению изложить в следующей редакции:</t>
  </si>
  <si>
    <t>8. приложение № 5  к указанному Положению изложить в следующей редакции:</t>
  </si>
  <si>
    <t>9. приложение № 6 к указанному Положению изложить в следующей редакции:</t>
  </si>
  <si>
    <t>10. приложение № 7 к указанному Положению изложить в следующей редакции:</t>
  </si>
  <si>
    <t>11. приложение № 8 к указанному Положению изложить в следующей редакции:</t>
  </si>
  <si>
    <t>12. приложение № 9 к указанному Положению изложить в следующей редакции:</t>
  </si>
  <si>
    <t>13. приложение № 10 к указанному Положению изложить в следующей редакции:</t>
  </si>
  <si>
    <t>14. приложение № 11 к указанному Положению изложить в следующей редакции:</t>
  </si>
  <si>
    <t>"ПРИЛОЖЕНИЕ № 11                                                                                                                                         к Положению о порядке и методике планирования бюджетных ассигнований республиканского бюджета Республики Алтай на очередной финансовый год и на плановый период</t>
  </si>
  <si>
    <t>15. приложение № 12 к указанному Положению изложить в следующей редакции:</t>
  </si>
  <si>
    <t>16. приложение № 13 к указанному Положению изложить в следующей редакции:</t>
  </si>
  <si>
    <t>17. приложение № 14 к указанному Положению изложить в следующей редакции:</t>
  </si>
  <si>
    <t>18. приложение № 15 к указанному Положению изложить в следующей редакции:</t>
  </si>
  <si>
    <t>19. приложение № 16 к указанному Положению изложить в следующей редакции:</t>
  </si>
  <si>
    <t>"Приложение к  Пояснительной записке  главного распорядителя средств республиканского бюджета Республики Алтай, осуществляющего непрограммные направления деяятельност</t>
  </si>
  <si>
    <t>Ответственные исполнители в Минфине РА: Бокарева Л.М. (2-56-46), Сумачакова А.Б. (2-56-64).".</t>
  </si>
  <si>
    <t>1.10.</t>
  </si>
  <si>
    <t>4.</t>
  </si>
  <si>
    <t>5.</t>
  </si>
  <si>
    <t>6.</t>
  </si>
  <si>
    <t>7.</t>
  </si>
  <si>
    <t>8.</t>
  </si>
  <si>
    <t>9.</t>
  </si>
  <si>
    <t>10.</t>
  </si>
  <si>
    <t>11.</t>
  </si>
  <si>
    <t>20. приложение № 17 к указанному Положению изложить в следующей редакции:</t>
  </si>
  <si>
    <t>21. приложение № 18 к указанному Положению изложить в следующей редакции:</t>
  </si>
  <si>
    <t>22. приложение № 19 к указанному Положению изложить в следующей редакции:</t>
  </si>
  <si>
    <t>26. приложение  к Пояснительной записке  главного распорядителя средств республиканского бюджета Республики Алтай, осуществляющего непрограммные направления деяятельности  изложить в следующей редакции: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</si>
</sst>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0.0"/>
    <numFmt numFmtId="167" formatCode="_-* #,##0.0_р_._-;\-* #,##0.0_р_._-;_-* &quot;-&quot;??_р_._-;_-@_-"/>
    <numFmt numFmtId="168" formatCode="000\.00\.000\.0"/>
    <numFmt numFmtId="169" formatCode="000"/>
    <numFmt numFmtId="170" formatCode="#,##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23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i/>
      <sz val="15"/>
      <name val="Times New Roman"/>
      <family val="1"/>
    </font>
    <font>
      <b/>
      <i/>
      <u val="single"/>
      <sz val="15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5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5"/>
      <name val="Times New Roman"/>
      <family val="1"/>
    </font>
    <font>
      <sz val="9.5"/>
      <name val="Times New Roman"/>
      <family val="1"/>
    </font>
    <font>
      <b/>
      <i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i/>
      <sz val="11"/>
      <color indexed="8"/>
      <name val="Times New Roman"/>
      <family val="1"/>
    </font>
    <font>
      <b/>
      <u val="single"/>
      <sz val="18"/>
      <name val="Times New Roman"/>
      <family val="1"/>
    </font>
    <font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6"/>
      <color indexed="8"/>
      <name val="Times New Roman"/>
      <family val="1"/>
    </font>
    <font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6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 wrapText="1"/>
    </xf>
    <xf numFmtId="164" fontId="2" fillId="33" borderId="12" xfId="0" applyNumberFormat="1" applyFont="1" applyFill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4" fillId="0" borderId="0" xfId="0" applyFont="1" applyAlignment="1">
      <alignment/>
    </xf>
    <xf numFmtId="0" fontId="2" fillId="0" borderId="0" xfId="0" applyFont="1" applyAlignment="1">
      <alignment/>
    </xf>
    <xf numFmtId="0" fontId="94" fillId="0" borderId="10" xfId="0" applyFont="1" applyBorder="1" applyAlignment="1">
      <alignment/>
    </xf>
    <xf numFmtId="49" fontId="94" fillId="0" borderId="10" xfId="0" applyNumberFormat="1" applyFont="1" applyBorder="1" applyAlignment="1">
      <alignment/>
    </xf>
    <xf numFmtId="0" fontId="94" fillId="0" borderId="10" xfId="0" applyFont="1" applyBorder="1" applyAlignment="1">
      <alignment vertical="center" wrapText="1"/>
    </xf>
    <xf numFmtId="0" fontId="94" fillId="0" borderId="10" xfId="0" applyFont="1" applyBorder="1" applyAlignment="1">
      <alignment horizontal="center" vertical="center"/>
    </xf>
    <xf numFmtId="49" fontId="9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9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95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5" fillId="0" borderId="0" xfId="0" applyFont="1" applyAlignment="1">
      <alignment/>
    </xf>
    <xf numFmtId="0" fontId="94" fillId="0" borderId="0" xfId="0" applyFont="1" applyAlignment="1">
      <alignment horizontal="right"/>
    </xf>
    <xf numFmtId="0" fontId="96" fillId="0" borderId="10" xfId="0" applyFont="1" applyBorder="1" applyAlignment="1">
      <alignment horizontal="center" vertical="center" wrapText="1"/>
    </xf>
    <xf numFmtId="0" fontId="97" fillId="0" borderId="11" xfId="0" applyFont="1" applyBorder="1" applyAlignment="1">
      <alignment vertical="center" wrapText="1"/>
    </xf>
    <xf numFmtId="0" fontId="97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98" fillId="0" borderId="11" xfId="0" applyFont="1" applyBorder="1" applyAlignment="1">
      <alignment horizontal="center"/>
    </xf>
    <xf numFmtId="0" fontId="98" fillId="0" borderId="10" xfId="0" applyFont="1" applyBorder="1" applyAlignment="1">
      <alignment horizontal="center" wrapText="1"/>
    </xf>
    <xf numFmtId="0" fontId="98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wrapText="1"/>
    </xf>
    <xf numFmtId="0" fontId="99" fillId="0" borderId="0" xfId="0" applyFont="1" applyAlignment="1">
      <alignment horizontal="center" wrapText="1"/>
    </xf>
    <xf numFmtId="0" fontId="94" fillId="0" borderId="10" xfId="0" applyFont="1" applyBorder="1" applyAlignment="1">
      <alignment wrapText="1"/>
    </xf>
    <xf numFmtId="0" fontId="96" fillId="0" borderId="10" xfId="0" applyFont="1" applyBorder="1" applyAlignment="1">
      <alignment wrapText="1"/>
    </xf>
    <xf numFmtId="0" fontId="96" fillId="0" borderId="1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horizontal="left" wrapText="1"/>
    </xf>
    <xf numFmtId="0" fontId="8" fillId="0" borderId="13" xfId="0" applyFont="1" applyBorder="1" applyAlignment="1">
      <alignment wrapText="1"/>
    </xf>
    <xf numFmtId="0" fontId="98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0" xfId="52" applyFont="1">
      <alignment/>
      <protection/>
    </xf>
    <xf numFmtId="0" fontId="16" fillId="0" borderId="0" xfId="52" applyFont="1" applyFill="1">
      <alignment/>
      <protection/>
    </xf>
    <xf numFmtId="165" fontId="23" fillId="0" borderId="0" xfId="52" applyNumberFormat="1" applyFont="1">
      <alignment/>
      <protection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wrapText="1"/>
    </xf>
    <xf numFmtId="165" fontId="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165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7" fillId="0" borderId="10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0" fontId="15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10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6" fillId="0" borderId="10" xfId="52" applyFont="1" applyBorder="1" applyAlignment="1">
      <alignment horizontal="left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16" fillId="0" borderId="0" xfId="52" applyFont="1" applyAlignment="1">
      <alignment horizontal="left" vertical="center"/>
      <protection/>
    </xf>
    <xf numFmtId="0" fontId="18" fillId="0" borderId="0" xfId="52" applyAlignment="1">
      <alignment horizontal="left" vertical="center"/>
      <protection/>
    </xf>
    <xf numFmtId="0" fontId="26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2" fillId="34" borderId="10" xfId="0" applyFont="1" applyFill="1" applyBorder="1" applyAlignment="1">
      <alignment horizontal="center" vertical="top"/>
    </xf>
    <xf numFmtId="0" fontId="22" fillId="34" borderId="10" xfId="0" applyFont="1" applyFill="1" applyBorder="1" applyAlignment="1">
      <alignment horizontal="center"/>
    </xf>
    <xf numFmtId="49" fontId="19" fillId="34" borderId="10" xfId="0" applyNumberFormat="1" applyFont="1" applyFill="1" applyBorder="1" applyAlignment="1">
      <alignment horizontal="left" vertical="top" wrapText="1"/>
    </xf>
    <xf numFmtId="165" fontId="19" fillId="34" borderId="10" xfId="0" applyNumberFormat="1" applyFont="1" applyFill="1" applyBorder="1" applyAlignment="1">
      <alignment horizontal="right"/>
    </xf>
    <xf numFmtId="0" fontId="10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01" fillId="0" borderId="10" xfId="53" applyFont="1" applyBorder="1" applyAlignment="1">
      <alignment horizontal="center" vertical="center" wrapText="1"/>
      <protection/>
    </xf>
    <xf numFmtId="0" fontId="102" fillId="0" borderId="10" xfId="53" applyFont="1" applyBorder="1" applyAlignment="1">
      <alignment horizontal="center" vertical="center" wrapText="1"/>
      <protection/>
    </xf>
    <xf numFmtId="1" fontId="101" fillId="0" borderId="10" xfId="53" applyNumberFormat="1" applyFont="1" applyBorder="1" applyAlignment="1">
      <alignment horizontal="center" vertical="center" wrapText="1"/>
      <protection/>
    </xf>
    <xf numFmtId="166" fontId="101" fillId="0" borderId="10" xfId="53" applyNumberFormat="1" applyFont="1" applyBorder="1" applyAlignment="1">
      <alignment horizontal="center" vertical="center" wrapText="1"/>
      <protection/>
    </xf>
    <xf numFmtId="1" fontId="102" fillId="0" borderId="10" xfId="53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103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52" applyFont="1" applyAlignment="1">
      <alignment horizontal="center" vertical="top" wrapText="1"/>
      <protection/>
    </xf>
    <xf numFmtId="0" fontId="18" fillId="0" borderId="0" xfId="52">
      <alignment/>
      <protection/>
    </xf>
    <xf numFmtId="0" fontId="15" fillId="0" borderId="0" xfId="52" applyFont="1" applyBorder="1" applyAlignment="1">
      <alignment horizontal="left" wrapText="1"/>
      <protection/>
    </xf>
    <xf numFmtId="0" fontId="15" fillId="0" borderId="0" xfId="52" applyFont="1" applyBorder="1" applyAlignment="1">
      <alignment vertical="top" wrapText="1"/>
      <protection/>
    </xf>
    <xf numFmtId="0" fontId="15" fillId="0" borderId="0" xfId="52" applyFont="1" applyBorder="1" applyAlignment="1">
      <alignment horizontal="center" vertical="top" wrapText="1"/>
      <protection/>
    </xf>
    <xf numFmtId="0" fontId="15" fillId="0" borderId="0" xfId="52" applyFont="1" applyBorder="1" applyAlignment="1">
      <alignment horizontal="left" vertical="top" wrapText="1"/>
      <protection/>
    </xf>
    <xf numFmtId="0" fontId="18" fillId="0" borderId="0" xfId="52" applyBorder="1" applyAlignment="1">
      <alignment horizontal="left" wrapText="1"/>
      <protection/>
    </xf>
    <xf numFmtId="0" fontId="18" fillId="0" borderId="0" xfId="52" applyBorder="1" applyAlignment="1">
      <alignment horizontal="center" vertical="top" wrapText="1"/>
      <protection/>
    </xf>
    <xf numFmtId="0" fontId="18" fillId="0" borderId="0" xfId="52" applyAlignment="1">
      <alignment horizontal="center" wrapText="1"/>
      <protection/>
    </xf>
    <xf numFmtId="0" fontId="18" fillId="0" borderId="0" xfId="52" applyFont="1" applyAlignment="1">
      <alignment horizontal="center" vertical="center" wrapText="1"/>
      <protection/>
    </xf>
    <xf numFmtId="0" fontId="18" fillId="0" borderId="0" xfId="52" applyAlignment="1">
      <alignment horizontal="center" vertical="center" wrapText="1"/>
      <protection/>
    </xf>
    <xf numFmtId="0" fontId="17" fillId="0" borderId="10" xfId="52" applyFont="1" applyBorder="1" applyAlignment="1">
      <alignment horizontal="left" vertical="top" wrapText="1"/>
      <protection/>
    </xf>
    <xf numFmtId="0" fontId="17" fillId="0" borderId="10" xfId="52" applyFont="1" applyBorder="1" applyAlignment="1">
      <alignment horizontal="center" vertical="top" wrapText="1"/>
      <protection/>
    </xf>
    <xf numFmtId="0" fontId="17" fillId="0" borderId="10" xfId="52" applyFont="1" applyBorder="1" applyAlignment="1">
      <alignment horizontal="left" wrapText="1"/>
      <protection/>
    </xf>
    <xf numFmtId="0" fontId="15" fillId="0" borderId="10" xfId="52" applyFont="1" applyBorder="1" applyAlignment="1">
      <alignment vertical="top" wrapText="1"/>
      <protection/>
    </xf>
    <xf numFmtId="0" fontId="15" fillId="0" borderId="0" xfId="52" applyFont="1">
      <alignment/>
      <protection/>
    </xf>
    <xf numFmtId="0" fontId="26" fillId="0" borderId="0" xfId="52" applyFont="1" applyAlignment="1">
      <alignment horizontal="center" vertical="top"/>
      <protection/>
    </xf>
    <xf numFmtId="0" fontId="15" fillId="0" borderId="0" xfId="52" applyFont="1" applyAlignment="1">
      <alignment vertical="center" wrapText="1"/>
      <protection/>
    </xf>
    <xf numFmtId="0" fontId="15" fillId="0" borderId="0" xfId="52" applyFont="1" applyBorder="1" applyAlignment="1">
      <alignment horizontal="center"/>
      <protection/>
    </xf>
    <xf numFmtId="0" fontId="26" fillId="0" borderId="0" xfId="52" applyFont="1" applyBorder="1" applyAlignment="1">
      <alignment horizontal="center" vertical="top"/>
      <protection/>
    </xf>
    <xf numFmtId="0" fontId="15" fillId="0" borderId="0" xfId="52" applyFont="1" applyBorder="1" applyAlignment="1">
      <alignment/>
      <protection/>
    </xf>
    <xf numFmtId="0" fontId="15" fillId="0" borderId="0" xfId="52" applyFont="1" applyBorder="1">
      <alignment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/>
      <protection/>
    </xf>
    <xf numFmtId="0" fontId="15" fillId="0" borderId="10" xfId="52" applyFont="1" applyBorder="1">
      <alignment/>
      <protection/>
    </xf>
    <xf numFmtId="0" fontId="15" fillId="0" borderId="10" xfId="52" applyFont="1" applyBorder="1" applyAlignment="1">
      <alignment horizontal="center" wrapText="1"/>
      <protection/>
    </xf>
    <xf numFmtId="0" fontId="15" fillId="0" borderId="15" xfId="52" applyFont="1" applyBorder="1" applyAlignment="1">
      <alignment horizontal="center" wrapText="1"/>
      <protection/>
    </xf>
    <xf numFmtId="0" fontId="15" fillId="0" borderId="10" xfId="52" applyFont="1" applyBorder="1" applyAlignment="1">
      <alignment wrapText="1"/>
      <protection/>
    </xf>
    <xf numFmtId="0" fontId="15" fillId="0" borderId="16" xfId="52" applyFont="1" applyBorder="1" applyAlignment="1">
      <alignment horizontal="center" wrapText="1"/>
      <protection/>
    </xf>
    <xf numFmtId="0" fontId="15" fillId="0" borderId="17" xfId="52" applyFont="1" applyBorder="1" applyAlignment="1">
      <alignment wrapText="1"/>
      <protection/>
    </xf>
    <xf numFmtId="0" fontId="15" fillId="0" borderId="17" xfId="52" applyFont="1" applyBorder="1" applyAlignment="1">
      <alignment horizontal="center" wrapText="1"/>
      <protection/>
    </xf>
    <xf numFmtId="0" fontId="15" fillId="0" borderId="10" xfId="52" applyFont="1" applyBorder="1" applyAlignment="1">
      <alignment horizontal="left"/>
      <protection/>
    </xf>
    <xf numFmtId="0" fontId="15" fillId="0" borderId="15" xfId="52" applyFont="1" applyBorder="1" applyAlignment="1">
      <alignment horizontal="left"/>
      <protection/>
    </xf>
    <xf numFmtId="0" fontId="15" fillId="0" borderId="10" xfId="52" applyFont="1" applyBorder="1" applyAlignment="1">
      <alignment horizontal="right"/>
      <protection/>
    </xf>
    <xf numFmtId="0" fontId="30" fillId="34" borderId="0" xfId="52" applyFont="1" applyFill="1" applyBorder="1" applyAlignment="1">
      <alignment horizontal="center"/>
      <protection/>
    </xf>
    <xf numFmtId="0" fontId="27" fillId="0" borderId="10" xfId="0" applyFont="1" applyBorder="1" applyAlignment="1">
      <alignment horizontal="center" vertical="center" wrapText="1"/>
    </xf>
    <xf numFmtId="0" fontId="30" fillId="34" borderId="18" xfId="52" applyFont="1" applyFill="1" applyBorder="1" applyAlignment="1">
      <alignment horizontal="left" vertical="top" wrapText="1"/>
      <protection/>
    </xf>
    <xf numFmtId="0" fontId="30" fillId="34" borderId="19" xfId="52" applyFont="1" applyFill="1" applyBorder="1" applyAlignment="1">
      <alignment horizontal="center"/>
      <protection/>
    </xf>
    <xf numFmtId="0" fontId="30" fillId="34" borderId="20" xfId="52" applyFont="1" applyFill="1" applyBorder="1" applyAlignment="1">
      <alignment horizontal="center"/>
      <protection/>
    </xf>
    <xf numFmtId="0" fontId="30" fillId="34" borderId="21" xfId="52" applyFont="1" applyFill="1" applyBorder="1" applyAlignment="1">
      <alignment horizontal="center"/>
      <protection/>
    </xf>
    <xf numFmtId="0" fontId="35" fillId="0" borderId="14" xfId="0" applyFont="1" applyBorder="1" applyAlignment="1">
      <alignment horizontal="left" vertical="center" wrapText="1"/>
    </xf>
    <xf numFmtId="1" fontId="36" fillId="0" borderId="11" xfId="0" applyNumberFormat="1" applyFont="1" applyBorder="1" applyAlignment="1">
      <alignment/>
    </xf>
    <xf numFmtId="43" fontId="37" fillId="0" borderId="11" xfId="60" applyFont="1" applyBorder="1" applyAlignment="1">
      <alignment/>
    </xf>
    <xf numFmtId="166" fontId="37" fillId="0" borderId="11" xfId="0" applyNumberFormat="1" applyFont="1" applyBorder="1" applyAlignment="1">
      <alignment/>
    </xf>
    <xf numFmtId="166" fontId="37" fillId="0" borderId="11" xfId="0" applyNumberFormat="1" applyFont="1" applyBorder="1" applyAlignment="1">
      <alignment vertical="top"/>
    </xf>
    <xf numFmtId="0" fontId="38" fillId="0" borderId="15" xfId="0" applyFont="1" applyBorder="1" applyAlignment="1">
      <alignment horizontal="left" vertical="center" wrapText="1"/>
    </xf>
    <xf numFmtId="166" fontId="37" fillId="0" borderId="10" xfId="0" applyNumberFormat="1" applyFont="1" applyBorder="1" applyAlignment="1">
      <alignment/>
    </xf>
    <xf numFmtId="43" fontId="37" fillId="0" borderId="10" xfId="60" applyFont="1" applyBorder="1" applyAlignment="1">
      <alignment/>
    </xf>
    <xf numFmtId="166" fontId="8" fillId="0" borderId="10" xfId="0" applyNumberFormat="1" applyFont="1" applyBorder="1" applyAlignment="1">
      <alignment vertical="top" wrapText="1"/>
    </xf>
    <xf numFmtId="166" fontId="13" fillId="0" borderId="10" xfId="0" applyNumberFormat="1" applyFont="1" applyBorder="1" applyAlignment="1">
      <alignment vertical="top" wrapText="1"/>
    </xf>
    <xf numFmtId="0" fontId="94" fillId="0" borderId="10" xfId="0" applyFont="1" applyBorder="1" applyAlignment="1">
      <alignment vertical="top"/>
    </xf>
    <xf numFmtId="43" fontId="37" fillId="0" borderId="10" xfId="60" applyFont="1" applyBorder="1" applyAlignment="1">
      <alignment vertical="center"/>
    </xf>
    <xf numFmtId="0" fontId="39" fillId="0" borderId="10" xfId="0" applyFont="1" applyBorder="1" applyAlignment="1">
      <alignment vertical="top" wrapText="1"/>
    </xf>
    <xf numFmtId="0" fontId="24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166" fontId="37" fillId="0" borderId="10" xfId="0" applyNumberFormat="1" applyFont="1" applyBorder="1" applyAlignment="1">
      <alignment vertical="top"/>
    </xf>
    <xf numFmtId="0" fontId="23" fillId="0" borderId="15" xfId="0" applyFont="1" applyBorder="1" applyAlignment="1">
      <alignment horizontal="left" vertical="center" wrapText="1"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166" fontId="37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166" fontId="37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3" fontId="9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6" fillId="0" borderId="22" xfId="52" applyFont="1" applyBorder="1" applyAlignment="1">
      <alignment horizontal="left" vertical="center" wrapText="1"/>
      <protection/>
    </xf>
    <xf numFmtId="0" fontId="2" fillId="0" borderId="15" xfId="0" applyFont="1" applyBorder="1" applyAlignment="1">
      <alignment/>
    </xf>
    <xf numFmtId="0" fontId="17" fillId="0" borderId="10" xfId="52" applyFont="1" applyBorder="1" applyAlignment="1">
      <alignment horizontal="center" vertical="center" wrapText="1"/>
      <protection/>
    </xf>
    <xf numFmtId="0" fontId="30" fillId="34" borderId="23" xfId="52" applyFont="1" applyFill="1" applyBorder="1" applyAlignment="1">
      <alignment horizontal="center" vertical="top" wrapText="1"/>
      <protection/>
    </xf>
    <xf numFmtId="0" fontId="94" fillId="0" borderId="0" xfId="0" applyFont="1" applyAlignment="1">
      <alignment/>
    </xf>
    <xf numFmtId="0" fontId="30" fillId="34" borderId="0" xfId="52" applyFont="1" applyFill="1" applyAlignment="1">
      <alignment horizontal="center"/>
      <protection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justify" vertical="center" wrapText="1"/>
    </xf>
    <xf numFmtId="0" fontId="10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164" fontId="10" fillId="0" borderId="11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wrapText="1"/>
    </xf>
    <xf numFmtId="164" fontId="10" fillId="0" borderId="13" xfId="0" applyNumberFormat="1" applyFont="1" applyBorder="1" applyAlignment="1">
      <alignment horizontal="left" vertical="center" wrapText="1"/>
    </xf>
    <xf numFmtId="164" fontId="10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 wrapText="1"/>
    </xf>
    <xf numFmtId="167" fontId="37" fillId="0" borderId="11" xfId="60" applyNumberFormat="1" applyFont="1" applyBorder="1" applyAlignment="1">
      <alignment/>
    </xf>
    <xf numFmtId="0" fontId="38" fillId="0" borderId="14" xfId="0" applyFont="1" applyBorder="1" applyAlignment="1">
      <alignment horizontal="left" vertical="center" wrapText="1"/>
    </xf>
    <xf numFmtId="49" fontId="94" fillId="0" borderId="10" xfId="0" applyNumberFormat="1" applyFont="1" applyBorder="1" applyAlignment="1">
      <alignment horizontal="right"/>
    </xf>
    <xf numFmtId="167" fontId="37" fillId="0" borderId="10" xfId="60" applyNumberFormat="1" applyFont="1" applyBorder="1" applyAlignment="1">
      <alignment/>
    </xf>
    <xf numFmtId="0" fontId="94" fillId="0" borderId="10" xfId="0" applyFont="1" applyBorder="1" applyAlignment="1">
      <alignment horizontal="right"/>
    </xf>
    <xf numFmtId="0" fontId="15" fillId="0" borderId="15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167" fontId="37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/>
    </xf>
    <xf numFmtId="0" fontId="25" fillId="0" borderId="10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wrapText="1"/>
    </xf>
    <xf numFmtId="0" fontId="105" fillId="0" borderId="0" xfId="0" applyFont="1" applyAlignment="1">
      <alignment/>
    </xf>
    <xf numFmtId="0" fontId="10" fillId="0" borderId="0" xfId="0" applyFont="1" applyAlignment="1">
      <alignment/>
    </xf>
    <xf numFmtId="0" fontId="105" fillId="0" borderId="10" xfId="0" applyFont="1" applyBorder="1" applyAlignment="1">
      <alignment horizontal="center" vertical="center" wrapText="1"/>
    </xf>
    <xf numFmtId="0" fontId="106" fillId="0" borderId="10" xfId="0" applyFont="1" applyBorder="1" applyAlignment="1">
      <alignment/>
    </xf>
    <xf numFmtId="0" fontId="106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17" fillId="0" borderId="10" xfId="52" applyFont="1" applyBorder="1" applyAlignment="1">
      <alignment vertical="top" wrapText="1"/>
      <protection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23" fillId="0" borderId="0" xfId="0" applyFont="1" applyAlignment="1">
      <alignment wrapText="1"/>
    </xf>
    <xf numFmtId="0" fontId="105" fillId="0" borderId="0" xfId="0" applyFont="1" applyAlignment="1">
      <alignment/>
    </xf>
    <xf numFmtId="0" fontId="27" fillId="0" borderId="17" xfId="0" applyFont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/>
    </xf>
    <xf numFmtId="3" fontId="17" fillId="34" borderId="0" xfId="0" applyNumberFormat="1" applyFont="1" applyFill="1" applyAlignment="1">
      <alignment/>
    </xf>
    <xf numFmtId="1" fontId="17" fillId="34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95" fillId="0" borderId="13" xfId="0" applyFont="1" applyBorder="1" applyAlignment="1">
      <alignment/>
    </xf>
    <xf numFmtId="168" fontId="16" fillId="0" borderId="0" xfId="52" applyNumberFormat="1" applyFont="1" applyProtection="1">
      <alignment/>
      <protection hidden="1"/>
    </xf>
    <xf numFmtId="0" fontId="16" fillId="0" borderId="0" xfId="52" applyFont="1" applyProtection="1">
      <alignment/>
      <protection hidden="1"/>
    </xf>
    <xf numFmtId="169" fontId="43" fillId="33" borderId="0" xfId="52" applyNumberFormat="1" applyFont="1" applyFill="1" applyAlignment="1" applyProtection="1">
      <alignment horizontal="center"/>
      <protection hidden="1"/>
    </xf>
    <xf numFmtId="0" fontId="16" fillId="0" borderId="0" xfId="52" applyFont="1" applyBorder="1" applyProtection="1">
      <alignment/>
      <protection hidden="1"/>
    </xf>
    <xf numFmtId="0" fontId="16" fillId="33" borderId="0" xfId="52" applyFont="1" applyFill="1" applyBorder="1" applyProtection="1">
      <alignment/>
      <protection hidden="1"/>
    </xf>
    <xf numFmtId="0" fontId="23" fillId="33" borderId="0" xfId="52" applyFont="1" applyFill="1" applyBorder="1" applyAlignment="1" applyProtection="1">
      <alignment horizontal="right"/>
      <protection hidden="1"/>
    </xf>
    <xf numFmtId="0" fontId="4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94" fillId="0" borderId="10" xfId="0" applyFont="1" applyBorder="1" applyAlignment="1">
      <alignment horizontal="center" vertical="center" wrapText="1"/>
    </xf>
    <xf numFmtId="0" fontId="94" fillId="33" borderId="10" xfId="0" applyFont="1" applyFill="1" applyBorder="1" applyAlignment="1">
      <alignment horizontal="center" vertical="center" wrapText="1"/>
    </xf>
    <xf numFmtId="1" fontId="17" fillId="0" borderId="24" xfId="52" applyNumberFormat="1" applyFont="1" applyFill="1" applyBorder="1" applyAlignment="1" applyProtection="1">
      <alignment horizontal="center"/>
      <protection hidden="1"/>
    </xf>
    <xf numFmtId="2" fontId="17" fillId="0" borderId="0" xfId="52" applyNumberFormat="1" applyFont="1">
      <alignment/>
      <protection/>
    </xf>
    <xf numFmtId="0" fontId="17" fillId="0" borderId="0" xfId="52" applyFont="1">
      <alignment/>
      <protection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 horizontal="left" vertical="center" wrapText="1"/>
    </xf>
    <xf numFmtId="0" fontId="16" fillId="0" borderId="15" xfId="52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16" fillId="0" borderId="15" xfId="5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0" fontId="15" fillId="0" borderId="22" xfId="52" applyFont="1" applyBorder="1" applyAlignment="1">
      <alignment horizontal="center" vertical="center" wrapText="1"/>
      <protection/>
    </xf>
    <xf numFmtId="0" fontId="16" fillId="0" borderId="22" xfId="52" applyFont="1" applyBorder="1" applyAlignment="1">
      <alignment horizontal="center"/>
      <protection/>
    </xf>
    <xf numFmtId="0" fontId="15" fillId="0" borderId="22" xfId="52" applyFont="1" applyBorder="1">
      <alignment/>
      <protection/>
    </xf>
    <xf numFmtId="0" fontId="15" fillId="0" borderId="25" xfId="52" applyFont="1" applyBorder="1">
      <alignment/>
      <protection/>
    </xf>
    <xf numFmtId="0" fontId="2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69" fontId="23" fillId="33" borderId="10" xfId="52" applyNumberFormat="1" applyFont="1" applyFill="1" applyBorder="1" applyAlignment="1" applyProtection="1">
      <alignment horizontal="center"/>
      <protection hidden="1"/>
    </xf>
    <xf numFmtId="1" fontId="23" fillId="33" borderId="10" xfId="52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10" fillId="33" borderId="0" xfId="0" applyFont="1" applyFill="1" applyAlignment="1">
      <alignment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48" fillId="0" borderId="0" xfId="0" applyFont="1" applyAlignment="1">
      <alignment/>
    </xf>
    <xf numFmtId="0" fontId="85" fillId="0" borderId="0" xfId="0" applyFont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16" fillId="0" borderId="10" xfId="52" applyFont="1" applyBorder="1" applyAlignment="1">
      <alignment horizontal="center" vertical="center"/>
      <protection/>
    </xf>
    <xf numFmtId="0" fontId="15" fillId="0" borderId="0" xfId="52" applyFont="1" applyAlignment="1">
      <alignment vertical="center"/>
      <protection/>
    </xf>
    <xf numFmtId="0" fontId="15" fillId="0" borderId="10" xfId="52" applyFont="1" applyBorder="1" applyAlignment="1">
      <alignment horizontal="center" vertical="center"/>
      <protection/>
    </xf>
    <xf numFmtId="0" fontId="15" fillId="0" borderId="22" xfId="52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20" fillId="0" borderId="0" xfId="0" applyFont="1" applyAlignment="1">
      <alignment/>
    </xf>
    <xf numFmtId="2" fontId="21" fillId="33" borderId="26" xfId="52" applyNumberFormat="1" applyFont="1" applyFill="1" applyBorder="1" applyAlignment="1" applyProtection="1">
      <alignment vertical="center" wrapText="1"/>
      <protection hidden="1"/>
    </xf>
    <xf numFmtId="169" fontId="21" fillId="33" borderId="26" xfId="52" applyNumberFormat="1" applyFont="1" applyFill="1" applyBorder="1" applyAlignment="1" applyProtection="1">
      <alignment vertical="center" wrapText="1"/>
      <protection hidden="1"/>
    </xf>
    <xf numFmtId="169" fontId="21" fillId="33" borderId="15" xfId="52" applyNumberFormat="1" applyFont="1" applyFill="1" applyBorder="1" applyAlignment="1" applyProtection="1">
      <alignment vertical="center" wrapText="1"/>
      <protection hidden="1"/>
    </xf>
    <xf numFmtId="0" fontId="19" fillId="34" borderId="10" xfId="0" applyFont="1" applyFill="1" applyBorder="1" applyAlignment="1">
      <alignment horizontal="center" vertical="top"/>
    </xf>
    <xf numFmtId="0" fontId="19" fillId="34" borderId="10" xfId="0" applyFont="1" applyFill="1" applyBorder="1" applyAlignment="1">
      <alignment horizontal="left" vertical="top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52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165" fontId="19" fillId="34" borderId="10" xfId="0" applyNumberFormat="1" applyFont="1" applyFill="1" applyBorder="1" applyAlignment="1">
      <alignment/>
    </xf>
    <xf numFmtId="165" fontId="23" fillId="34" borderId="10" xfId="0" applyNumberFormat="1" applyFont="1" applyFill="1" applyBorder="1" applyAlignment="1">
      <alignment/>
    </xf>
    <xf numFmtId="166" fontId="23" fillId="34" borderId="10" xfId="0" applyNumberFormat="1" applyFont="1" applyFill="1" applyBorder="1" applyAlignment="1">
      <alignment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0" fillId="0" borderId="0" xfId="0" applyFont="1" applyAlignment="1">
      <alignment/>
    </xf>
    <xf numFmtId="0" fontId="22" fillId="0" borderId="0" xfId="0" applyFont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 shrinkToFit="1"/>
    </xf>
    <xf numFmtId="166" fontId="16" fillId="0" borderId="10" xfId="0" applyNumberFormat="1" applyFont="1" applyBorder="1" applyAlignment="1">
      <alignment horizontal="center" vertical="center" wrapText="1" shrinkToFi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 shrinkToFit="1"/>
    </xf>
    <xf numFmtId="0" fontId="16" fillId="0" borderId="0" xfId="0" applyFont="1" applyAlignment="1">
      <alignment horizontal="center" vertical="center" wrapText="1" shrinkToFit="1"/>
    </xf>
    <xf numFmtId="0" fontId="16" fillId="0" borderId="0" xfId="0" applyFont="1" applyAlignment="1">
      <alignment horizontal="left" wrapText="1" shrinkToFit="1"/>
    </xf>
    <xf numFmtId="0" fontId="16" fillId="0" borderId="0" xfId="0" applyFont="1" applyAlignment="1">
      <alignment wrapText="1" shrinkToFit="1"/>
    </xf>
    <xf numFmtId="0" fontId="16" fillId="0" borderId="0" xfId="0" applyFont="1" applyAlignment="1">
      <alignment horizontal="left"/>
    </xf>
    <xf numFmtId="0" fontId="107" fillId="0" borderId="12" xfId="0" applyFont="1" applyBorder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85" fillId="33" borderId="12" xfId="0" applyFont="1" applyFill="1" applyBorder="1" applyAlignment="1">
      <alignment/>
    </xf>
    <xf numFmtId="0" fontId="27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165" fontId="19" fillId="33" borderId="10" xfId="52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5" fillId="0" borderId="11" xfId="0" applyFont="1" applyBorder="1" applyAlignment="1">
      <alignment vertical="center" wrapText="1"/>
    </xf>
    <xf numFmtId="165" fontId="27" fillId="0" borderId="10" xfId="0" applyNumberFormat="1" applyFont="1" applyBorder="1" applyAlignment="1">
      <alignment horizontal="center" vertical="center"/>
    </xf>
    <xf numFmtId="0" fontId="105" fillId="0" borderId="10" xfId="0" applyFont="1" applyBorder="1" applyAlignment="1">
      <alignment vertical="center" wrapText="1"/>
    </xf>
    <xf numFmtId="166" fontId="10" fillId="0" borderId="10" xfId="0" applyNumberFormat="1" applyFont="1" applyBorder="1" applyAlignment="1">
      <alignment horizontal="center" vertical="center"/>
    </xf>
    <xf numFmtId="170" fontId="10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99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85" fillId="0" borderId="10" xfId="0" applyFont="1" applyBorder="1" applyAlignment="1">
      <alignment/>
    </xf>
    <xf numFmtId="0" fontId="10" fillId="33" borderId="10" xfId="0" applyFont="1" applyFill="1" applyBorder="1" applyAlignment="1">
      <alignment horizontal="justify" vertical="center" wrapText="1"/>
    </xf>
    <xf numFmtId="0" fontId="23" fillId="33" borderId="1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05" fillId="33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5" fillId="33" borderId="2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23" fillId="0" borderId="0" xfId="0" applyFont="1" applyAlignment="1" applyProtection="1">
      <alignment horizontal="right" wrapText="1"/>
      <protection locked="0"/>
    </xf>
    <xf numFmtId="0" fontId="2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164" fontId="3" fillId="33" borderId="27" xfId="0" applyNumberFormat="1" applyFont="1" applyFill="1" applyBorder="1" applyAlignment="1">
      <alignment horizontal="justify" vertical="center" wrapText="1"/>
    </xf>
    <xf numFmtId="164" fontId="3" fillId="33" borderId="11" xfId="0" applyNumberFormat="1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27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164" fontId="27" fillId="0" borderId="22" xfId="0" applyNumberFormat="1" applyFont="1" applyBorder="1" applyAlignment="1">
      <alignment wrapText="1"/>
    </xf>
    <xf numFmtId="0" fontId="107" fillId="0" borderId="12" xfId="0" applyFont="1" applyBorder="1" applyAlignment="1">
      <alignment/>
    </xf>
    <xf numFmtId="0" fontId="10" fillId="0" borderId="0" xfId="0" applyFont="1" applyAlignment="1">
      <alignment horizontal="left" wrapText="1"/>
    </xf>
    <xf numFmtId="164" fontId="10" fillId="0" borderId="22" xfId="0" applyNumberFormat="1" applyFont="1" applyBorder="1" applyAlignment="1">
      <alignment horizontal="left" vertical="center" wrapText="1"/>
    </xf>
    <xf numFmtId="0" fontId="95" fillId="0" borderId="12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justify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164" fontId="3" fillId="33" borderId="22" xfId="0" applyNumberFormat="1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3" fillId="33" borderId="25" xfId="0" applyNumberFormat="1" applyFont="1" applyFill="1" applyBorder="1" applyAlignment="1">
      <alignment horizontal="center" vertical="center" wrapText="1"/>
    </xf>
    <xf numFmtId="164" fontId="3" fillId="33" borderId="29" xfId="0" applyNumberFormat="1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center" vertical="center" wrapText="1"/>
    </xf>
    <xf numFmtId="164" fontId="3" fillId="33" borderId="28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justify" vertical="center"/>
    </xf>
    <xf numFmtId="0" fontId="3" fillId="33" borderId="27" xfId="0" applyFont="1" applyFill="1" applyBorder="1" applyAlignment="1">
      <alignment horizontal="justify" vertical="center"/>
    </xf>
    <xf numFmtId="0" fontId="3" fillId="33" borderId="11" xfId="0" applyFont="1" applyFill="1" applyBorder="1" applyAlignment="1">
      <alignment horizontal="justify" vertical="center"/>
    </xf>
    <xf numFmtId="164" fontId="15" fillId="33" borderId="10" xfId="0" applyNumberFormat="1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justify" vertical="center" wrapText="1"/>
    </xf>
    <xf numFmtId="164" fontId="3" fillId="33" borderId="25" xfId="0" applyNumberFormat="1" applyFont="1" applyFill="1" applyBorder="1" applyAlignment="1">
      <alignment horizontal="justify" vertical="center" wrapText="1"/>
    </xf>
    <xf numFmtId="164" fontId="3" fillId="33" borderId="29" xfId="0" applyNumberFormat="1" applyFont="1" applyFill="1" applyBorder="1" applyAlignment="1">
      <alignment horizontal="justify" vertical="center" wrapText="1"/>
    </xf>
    <xf numFmtId="164" fontId="3" fillId="33" borderId="16" xfId="0" applyNumberFormat="1" applyFont="1" applyFill="1" applyBorder="1" applyAlignment="1">
      <alignment horizontal="justify" vertical="center" wrapText="1"/>
    </xf>
    <xf numFmtId="164" fontId="3" fillId="33" borderId="28" xfId="0" applyNumberFormat="1" applyFont="1" applyFill="1" applyBorder="1" applyAlignment="1">
      <alignment horizontal="justify" vertical="center" wrapText="1"/>
    </xf>
    <xf numFmtId="164" fontId="3" fillId="33" borderId="13" xfId="0" applyNumberFormat="1" applyFont="1" applyFill="1" applyBorder="1" applyAlignment="1">
      <alignment horizontal="justify" vertical="center" wrapText="1"/>
    </xf>
    <xf numFmtId="164" fontId="3" fillId="33" borderId="14" xfId="0" applyNumberFormat="1" applyFont="1" applyFill="1" applyBorder="1" applyAlignment="1">
      <alignment horizontal="justify" vertical="center" wrapText="1"/>
    </xf>
    <xf numFmtId="164" fontId="3" fillId="33" borderId="22" xfId="0" applyNumberFormat="1" applyFont="1" applyFill="1" applyBorder="1" applyAlignment="1">
      <alignment horizontal="justify" vertical="center" wrapText="1"/>
    </xf>
    <xf numFmtId="164" fontId="3" fillId="33" borderId="12" xfId="0" applyNumberFormat="1" applyFont="1" applyFill="1" applyBorder="1" applyAlignment="1">
      <alignment horizontal="justify" vertical="center" wrapText="1"/>
    </xf>
    <xf numFmtId="164" fontId="3" fillId="33" borderId="15" xfId="0" applyNumberFormat="1" applyFont="1" applyFill="1" applyBorder="1" applyAlignment="1">
      <alignment horizontal="justify" vertical="center" wrapText="1"/>
    </xf>
    <xf numFmtId="0" fontId="27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164" fontId="5" fillId="33" borderId="22" xfId="0" applyNumberFormat="1" applyFont="1" applyFill="1" applyBorder="1" applyAlignment="1">
      <alignment horizontal="left" vertical="center" wrapText="1"/>
    </xf>
    <xf numFmtId="164" fontId="5" fillId="33" borderId="12" xfId="0" applyNumberFormat="1" applyFont="1" applyFill="1" applyBorder="1" applyAlignment="1">
      <alignment horizontal="left" vertical="center" wrapText="1"/>
    </xf>
    <xf numFmtId="164" fontId="5" fillId="33" borderId="15" xfId="0" applyNumberFormat="1" applyFont="1" applyFill="1" applyBorder="1" applyAlignment="1">
      <alignment horizontal="left" vertical="center" wrapText="1"/>
    </xf>
    <xf numFmtId="164" fontId="5" fillId="33" borderId="22" xfId="0" applyNumberFormat="1" applyFont="1" applyFill="1" applyBorder="1" applyAlignment="1">
      <alignment wrapText="1"/>
    </xf>
    <xf numFmtId="164" fontId="5" fillId="33" borderId="12" xfId="0" applyNumberFormat="1" applyFont="1" applyFill="1" applyBorder="1" applyAlignment="1">
      <alignment wrapText="1"/>
    </xf>
    <xf numFmtId="0" fontId="85" fillId="33" borderId="12" xfId="0" applyFont="1" applyFill="1" applyBorder="1" applyAlignment="1">
      <alignment/>
    </xf>
    <xf numFmtId="0" fontId="105" fillId="0" borderId="22" xfId="0" applyFont="1" applyBorder="1" applyAlignment="1">
      <alignment horizontal="center" vertical="center"/>
    </xf>
    <xf numFmtId="0" fontId="105" fillId="0" borderId="12" xfId="0" applyFont="1" applyBorder="1" applyAlignment="1">
      <alignment horizontal="center" vertical="center"/>
    </xf>
    <xf numFmtId="49" fontId="94" fillId="0" borderId="10" xfId="0" applyNumberFormat="1" applyFont="1" applyBorder="1" applyAlignment="1">
      <alignment horizontal="center" vertical="center"/>
    </xf>
    <xf numFmtId="0" fontId="105" fillId="0" borderId="17" xfId="0" applyFont="1" applyBorder="1" applyAlignment="1">
      <alignment horizontal="center" vertical="center" wrapText="1"/>
    </xf>
    <xf numFmtId="0" fontId="105" fillId="0" borderId="11" xfId="0" applyFont="1" applyBorder="1" applyAlignment="1">
      <alignment horizontal="center" vertical="center" wrapText="1"/>
    </xf>
    <xf numFmtId="0" fontId="106" fillId="0" borderId="17" xfId="0" applyFont="1" applyBorder="1" applyAlignment="1">
      <alignment horizontal="center" vertical="center" wrapText="1"/>
    </xf>
    <xf numFmtId="0" fontId="106" fillId="0" borderId="27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vertical="center" wrapText="1"/>
    </xf>
    <xf numFmtId="0" fontId="106" fillId="0" borderId="22" xfId="0" applyFont="1" applyBorder="1" applyAlignment="1">
      <alignment horizontal="center" vertical="center" wrapText="1"/>
    </xf>
    <xf numFmtId="0" fontId="106" fillId="0" borderId="12" xfId="0" applyFont="1" applyBorder="1" applyAlignment="1">
      <alignment horizontal="center" vertical="center" wrapText="1"/>
    </xf>
    <xf numFmtId="0" fontId="106" fillId="0" borderId="15" xfId="0" applyFont="1" applyBorder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105" fillId="0" borderId="17" xfId="0" applyFont="1" applyBorder="1" applyAlignment="1">
      <alignment horizontal="center" vertical="center"/>
    </xf>
    <xf numFmtId="0" fontId="105" fillId="0" borderId="11" xfId="0" applyFont="1" applyBorder="1" applyAlignment="1">
      <alignment horizontal="center" vertical="center"/>
    </xf>
    <xf numFmtId="0" fontId="105" fillId="0" borderId="1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9" fillId="0" borderId="29" xfId="0" applyFont="1" applyBorder="1" applyAlignment="1">
      <alignment horizontal="left"/>
    </xf>
    <xf numFmtId="0" fontId="94" fillId="0" borderId="0" xfId="0" applyFont="1" applyAlignment="1">
      <alignment horizontal="left" wrapText="1"/>
    </xf>
    <xf numFmtId="0" fontId="96" fillId="0" borderId="17" xfId="0" applyFont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/>
    </xf>
    <xf numFmtId="0" fontId="96" fillId="0" borderId="10" xfId="0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0" fontId="96" fillId="0" borderId="22" xfId="0" applyFont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 wrapText="1"/>
    </xf>
    <xf numFmtId="0" fontId="96" fillId="0" borderId="15" xfId="0" applyFont="1" applyBorder="1" applyAlignment="1">
      <alignment horizontal="center" vertical="center" wrapText="1"/>
    </xf>
    <xf numFmtId="0" fontId="109" fillId="0" borderId="0" xfId="0" applyFont="1" applyAlignment="1">
      <alignment wrapText="1"/>
    </xf>
    <xf numFmtId="0" fontId="110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7" fillId="0" borderId="10" xfId="0" applyFont="1" applyBorder="1" applyAlignment="1">
      <alignment horizontal="center" vertical="center" wrapText="1"/>
    </xf>
    <xf numFmtId="0" fontId="111" fillId="0" borderId="0" xfId="0" applyFont="1" applyAlignment="1">
      <alignment horizontal="left"/>
    </xf>
    <xf numFmtId="0" fontId="94" fillId="0" borderId="0" xfId="0" applyFont="1" applyAlignment="1">
      <alignment horizontal="left"/>
    </xf>
    <xf numFmtId="169" fontId="24" fillId="33" borderId="0" xfId="52" applyNumberFormat="1" applyFont="1" applyFill="1" applyAlignment="1" applyProtection="1">
      <alignment horizontal="center" wrapText="1"/>
      <protection hidden="1"/>
    </xf>
    <xf numFmtId="169" fontId="44" fillId="33" borderId="0" xfId="52" applyNumberFormat="1" applyFont="1" applyFill="1" applyAlignment="1" applyProtection="1">
      <alignment horizontal="center" wrapText="1"/>
      <protection hidden="1"/>
    </xf>
    <xf numFmtId="0" fontId="112" fillId="0" borderId="0" xfId="0" applyFont="1" applyAlignment="1">
      <alignment/>
    </xf>
    <xf numFmtId="0" fontId="16" fillId="0" borderId="0" xfId="52" applyFont="1" applyAlignment="1">
      <alignment horizontal="left"/>
      <protection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righ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05" fillId="33" borderId="22" xfId="0" applyFont="1" applyFill="1" applyBorder="1" applyAlignment="1">
      <alignment horizontal="center" vertical="center"/>
    </xf>
    <xf numFmtId="0" fontId="105" fillId="33" borderId="12" xfId="0" applyFont="1" applyFill="1" applyBorder="1" applyAlignment="1">
      <alignment horizontal="center" vertical="center"/>
    </xf>
    <xf numFmtId="0" fontId="105" fillId="33" borderId="15" xfId="0" applyFont="1" applyFill="1" applyBorder="1" applyAlignment="1">
      <alignment horizontal="center" vertical="center"/>
    </xf>
    <xf numFmtId="0" fontId="105" fillId="33" borderId="22" xfId="0" applyFont="1" applyFill="1" applyBorder="1" applyAlignment="1">
      <alignment horizontal="center" vertical="center" wrapText="1"/>
    </xf>
    <xf numFmtId="0" fontId="105" fillId="33" borderId="12" xfId="0" applyFont="1" applyFill="1" applyBorder="1" applyAlignment="1">
      <alignment horizontal="center" vertical="center" wrapText="1"/>
    </xf>
    <xf numFmtId="0" fontId="105" fillId="33" borderId="15" xfId="0" applyFont="1" applyFill="1" applyBorder="1" applyAlignment="1">
      <alignment horizontal="center" vertical="center" wrapText="1"/>
    </xf>
    <xf numFmtId="0" fontId="10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5" fillId="33" borderId="17" xfId="0" applyFont="1" applyFill="1" applyBorder="1" applyAlignment="1">
      <alignment horizontal="center" vertical="center" wrapText="1"/>
    </xf>
    <xf numFmtId="0" fontId="105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113" fillId="0" borderId="10" xfId="0" applyFont="1" applyBorder="1" applyAlignment="1">
      <alignment/>
    </xf>
    <xf numFmtId="0" fontId="26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6" fillId="0" borderId="0" xfId="52" applyFont="1" applyBorder="1" applyAlignment="1">
      <alignment horizontal="left" vertical="center" wrapText="1"/>
      <protection/>
    </xf>
    <xf numFmtId="0" fontId="16" fillId="0" borderId="22" xfId="52" applyFont="1" applyBorder="1" applyAlignment="1">
      <alignment horizontal="left" vertical="center" wrapText="1"/>
      <protection/>
    </xf>
    <xf numFmtId="0" fontId="2" fillId="0" borderId="15" xfId="0" applyFont="1" applyBorder="1" applyAlignment="1">
      <alignment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16" fillId="0" borderId="10" xfId="5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6" fillId="0" borderId="22" xfId="52" applyFont="1" applyBorder="1" applyAlignment="1">
      <alignment horizontal="center" vertical="center" wrapText="1"/>
      <protection/>
    </xf>
    <xf numFmtId="0" fontId="16" fillId="0" borderId="15" xfId="52" applyFont="1" applyBorder="1" applyAlignment="1">
      <alignment horizontal="center" vertical="center" wrapText="1"/>
      <protection/>
    </xf>
    <xf numFmtId="0" fontId="16" fillId="0" borderId="15" xfId="52" applyFont="1" applyBorder="1" applyAlignment="1">
      <alignment horizontal="left" vertical="center" wrapText="1"/>
      <protection/>
    </xf>
    <xf numFmtId="0" fontId="102" fillId="0" borderId="29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17" fillId="34" borderId="0" xfId="0" applyFont="1" applyFill="1" applyAlignment="1">
      <alignment horizontal="left"/>
    </xf>
    <xf numFmtId="0" fontId="17" fillId="34" borderId="29" xfId="0" applyFont="1" applyFill="1" applyBorder="1" applyAlignment="1">
      <alignment wrapText="1"/>
    </xf>
    <xf numFmtId="0" fontId="17" fillId="34" borderId="0" xfId="0" applyFont="1" applyFill="1" applyAlignment="1">
      <alignment horizontal="center"/>
    </xf>
    <xf numFmtId="0" fontId="17" fillId="34" borderId="0" xfId="0" applyFont="1" applyFill="1" applyAlignment="1">
      <alignment horizontal="center" wrapText="1"/>
    </xf>
    <xf numFmtId="0" fontId="26" fillId="34" borderId="0" xfId="0" applyFont="1" applyFill="1" applyAlignment="1">
      <alignment horizontal="center" vertical="center" wrapText="1"/>
    </xf>
    <xf numFmtId="0" fontId="26" fillId="34" borderId="17" xfId="0" applyFont="1" applyFill="1" applyBorder="1" applyAlignment="1">
      <alignment horizontal="center" vertical="center" wrapText="1"/>
    </xf>
    <xf numFmtId="0" fontId="26" fillId="34" borderId="27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justify" vertical="top" wrapText="1"/>
    </xf>
    <xf numFmtId="0" fontId="17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justify"/>
    </xf>
    <xf numFmtId="0" fontId="0" fillId="0" borderId="0" xfId="0" applyAlignment="1">
      <alignment/>
    </xf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center" wrapText="1"/>
    </xf>
    <xf numFmtId="0" fontId="108" fillId="0" borderId="12" xfId="53" applyFont="1" applyBorder="1" applyAlignment="1">
      <alignment horizontal="center" vertical="center" wrapText="1"/>
      <protection/>
    </xf>
    <xf numFmtId="0" fontId="95" fillId="0" borderId="12" xfId="0" applyFont="1" applyBorder="1" applyAlignment="1">
      <alignment horizontal="center" vertical="center" wrapText="1"/>
    </xf>
    <xf numFmtId="0" fontId="10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16" fillId="33" borderId="0" xfId="52" applyFont="1" applyFill="1" applyAlignment="1">
      <alignment horizontal="left" vertical="center" wrapText="1" shrinkToFit="1"/>
      <protection/>
    </xf>
    <xf numFmtId="0" fontId="0" fillId="33" borderId="0" xfId="52" applyFont="1" applyFill="1" applyAlignment="1">
      <alignment vertical="center" wrapText="1" shrinkToFit="1"/>
      <protection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24" fillId="0" borderId="0" xfId="52" applyFont="1" applyAlignment="1">
      <alignment horizontal="center" vertical="top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 horizontal="left" wrapText="1"/>
      <protection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7" fillId="0" borderId="10" xfId="52" applyFont="1" applyBorder="1" applyAlignment="1">
      <alignment horizontal="center" vertical="top" wrapText="1"/>
      <protection/>
    </xf>
    <xf numFmtId="0" fontId="15" fillId="0" borderId="10" xfId="52" applyFont="1" applyBorder="1" applyAlignment="1">
      <alignment horizontal="center" vertical="top" wrapText="1"/>
      <protection/>
    </xf>
    <xf numFmtId="0" fontId="15" fillId="0" borderId="25" xfId="52" applyFont="1" applyBorder="1" applyAlignment="1">
      <alignment horizontal="center" vertical="center" wrapText="1"/>
      <protection/>
    </xf>
    <xf numFmtId="0" fontId="15" fillId="0" borderId="29" xfId="52" applyFont="1" applyBorder="1" applyAlignment="1">
      <alignment horizontal="center" vertical="center" wrapText="1"/>
      <protection/>
    </xf>
    <xf numFmtId="0" fontId="15" fillId="0" borderId="16" xfId="52" applyFont="1" applyBorder="1" applyAlignment="1">
      <alignment horizontal="center" vertical="center" wrapText="1"/>
      <protection/>
    </xf>
    <xf numFmtId="0" fontId="15" fillId="0" borderId="30" xfId="52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 horizontal="center" vertical="center" wrapText="1"/>
      <protection/>
    </xf>
    <xf numFmtId="0" fontId="15" fillId="0" borderId="31" xfId="52" applyFont="1" applyBorder="1" applyAlignment="1">
      <alignment horizontal="center" vertical="center" wrapText="1"/>
      <protection/>
    </xf>
    <xf numFmtId="0" fontId="15" fillId="0" borderId="28" xfId="52" applyFont="1" applyBorder="1" applyAlignment="1">
      <alignment horizontal="center" vertical="center" wrapText="1"/>
      <protection/>
    </xf>
    <xf numFmtId="0" fontId="15" fillId="0" borderId="13" xfId="52" applyFont="1" applyBorder="1" applyAlignment="1">
      <alignment horizontal="center" vertical="center" wrapText="1"/>
      <protection/>
    </xf>
    <xf numFmtId="0" fontId="15" fillId="0" borderId="14" xfId="52" applyFont="1" applyBorder="1" applyAlignment="1">
      <alignment horizontal="center" vertical="center" wrapText="1"/>
      <protection/>
    </xf>
    <xf numFmtId="0" fontId="15" fillId="0" borderId="17" xfId="52" applyFont="1" applyBorder="1" applyAlignment="1">
      <alignment horizontal="center" vertical="center" wrapText="1"/>
      <protection/>
    </xf>
    <xf numFmtId="0" fontId="15" fillId="0" borderId="27" xfId="52" applyFont="1" applyBorder="1" applyAlignment="1">
      <alignment horizontal="center" vertical="center" wrapText="1"/>
      <protection/>
    </xf>
    <xf numFmtId="0" fontId="15" fillId="0" borderId="11" xfId="52" applyFont="1" applyBorder="1" applyAlignment="1">
      <alignment horizontal="center" vertical="center" wrapText="1"/>
      <protection/>
    </xf>
    <xf numFmtId="49" fontId="15" fillId="0" borderId="17" xfId="52" applyNumberFormat="1" applyFont="1" applyBorder="1" applyAlignment="1">
      <alignment horizontal="center" vertical="center" wrapText="1"/>
      <protection/>
    </xf>
    <xf numFmtId="49" fontId="15" fillId="0" borderId="27" xfId="52" applyNumberFormat="1" applyFont="1" applyBorder="1" applyAlignment="1">
      <alignment horizontal="center" vertical="center" wrapText="1"/>
      <protection/>
    </xf>
    <xf numFmtId="49" fontId="15" fillId="0" borderId="11" xfId="52" applyNumberFormat="1" applyFont="1" applyBorder="1" applyAlignment="1">
      <alignment horizontal="center" vertical="center" wrapText="1"/>
      <protection/>
    </xf>
    <xf numFmtId="0" fontId="23" fillId="0" borderId="0" xfId="52" applyFont="1" applyAlignment="1" applyProtection="1">
      <alignment horizontal="center" vertical="center" wrapText="1"/>
      <protection locked="0"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22" xfId="52" applyFont="1" applyBorder="1" applyAlignment="1">
      <alignment horizontal="center" vertical="center" wrapText="1"/>
      <protection/>
    </xf>
    <xf numFmtId="0" fontId="19" fillId="0" borderId="0" xfId="52" applyFont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wrapText="1"/>
      <protection/>
    </xf>
    <xf numFmtId="0" fontId="15" fillId="0" borderId="0" xfId="52" applyFont="1" applyBorder="1" applyAlignment="1">
      <alignment horizontal="center"/>
      <protection/>
    </xf>
    <xf numFmtId="0" fontId="15" fillId="0" borderId="22" xfId="52" applyFont="1" applyBorder="1" applyAlignment="1">
      <alignment horizontal="center"/>
      <protection/>
    </xf>
    <xf numFmtId="0" fontId="15" fillId="0" borderId="12" xfId="52" applyFont="1" applyBorder="1" applyAlignment="1">
      <alignment horizontal="center"/>
      <protection/>
    </xf>
    <xf numFmtId="0" fontId="15" fillId="0" borderId="15" xfId="52" applyFont="1" applyBorder="1" applyAlignment="1">
      <alignment horizontal="center"/>
      <protection/>
    </xf>
    <xf numFmtId="0" fontId="23" fillId="0" borderId="0" xfId="52" applyFont="1" applyAlignment="1">
      <alignment horizontal="center" wrapText="1"/>
      <protection/>
    </xf>
    <xf numFmtId="0" fontId="1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6" fillId="0" borderId="10" xfId="52" applyFont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 wrapText="1"/>
    </xf>
    <xf numFmtId="0" fontId="30" fillId="34" borderId="0" xfId="52" applyFont="1" applyFill="1" applyAlignment="1">
      <alignment horizontal="center"/>
      <protection/>
    </xf>
    <xf numFmtId="0" fontId="30" fillId="34" borderId="32" xfId="52" applyFont="1" applyFill="1" applyBorder="1" applyAlignment="1">
      <alignment horizontal="center" vertical="top" wrapText="1"/>
      <protection/>
    </xf>
    <xf numFmtId="0" fontId="30" fillId="34" borderId="33" xfId="52" applyFont="1" applyFill="1" applyBorder="1" applyAlignment="1">
      <alignment horizontal="center" vertical="top" wrapText="1"/>
      <protection/>
    </xf>
    <xf numFmtId="0" fontId="31" fillId="34" borderId="0" xfId="52" applyFont="1" applyFill="1" applyAlignment="1">
      <alignment horizontal="center"/>
      <protection/>
    </xf>
    <xf numFmtId="0" fontId="32" fillId="34" borderId="0" xfId="52" applyFont="1" applyFill="1" applyBorder="1" applyAlignment="1">
      <alignment horizontal="center"/>
      <protection/>
    </xf>
    <xf numFmtId="0" fontId="30" fillId="34" borderId="34" xfId="52" applyFont="1" applyFill="1" applyBorder="1" applyAlignment="1">
      <alignment horizontal="center" vertical="center" wrapText="1"/>
      <protection/>
    </xf>
    <xf numFmtId="0" fontId="30" fillId="34" borderId="35" xfId="52" applyFont="1" applyFill="1" applyBorder="1" applyAlignment="1">
      <alignment horizontal="center" vertical="center" wrapText="1"/>
      <protection/>
    </xf>
    <xf numFmtId="0" fontId="30" fillId="34" borderId="18" xfId="52" applyFont="1" applyFill="1" applyBorder="1" applyAlignment="1">
      <alignment horizontal="center" vertical="top" wrapText="1"/>
      <protection/>
    </xf>
    <xf numFmtId="0" fontId="30" fillId="34" borderId="23" xfId="52" applyFont="1" applyFill="1" applyBorder="1" applyAlignment="1">
      <alignment horizontal="center" vertical="top" wrapText="1"/>
      <protection/>
    </xf>
    <xf numFmtId="0" fontId="30" fillId="34" borderId="18" xfId="52" applyFont="1" applyFill="1" applyBorder="1" applyAlignment="1">
      <alignment vertical="top" wrapText="1"/>
      <protection/>
    </xf>
    <xf numFmtId="0" fontId="30" fillId="34" borderId="23" xfId="52" applyFont="1" applyFill="1" applyBorder="1" applyAlignment="1">
      <alignment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78;&#1073;&#1102;&#1076;&#1078;&#1077;&#1090;&#1085;&#1099;&#1093;%20&#1086;&#1090;&#1085;&#1086;&#1096;&#1077;&#1085;&#1080;&#1081;\&#1054;&#1058;&#1044;&#1045;&#1051;\2017-2019\&#1055;&#1088;&#1080;&#1083;&#1086;&#1078;&#1077;&#1085;&#1080;&#1103;%20&#1082;%20&#1052;&#1077;&#1090;&#1086;&#1076;&#1080;&#1082;&#1077;%20&#1089;%202017%20&#1075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1082;%20&#1052;&#1077;&#1090;&#1086;&#1076;&#1080;&#1082;&#1077;%20&#1089;%202017%20&#1075;&#1086;&#1076;&#1072;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Предельные Администратору ГП"/>
      <sheetName val="1.1.Предельные_Соисполнителям"/>
      <sheetName val="1.2. Предельные_непрогр_ ГРБС"/>
      <sheetName val="2_Публичные"/>
      <sheetName val="3_Межбюдж"/>
      <sheetName val="4_госусл"/>
      <sheetName val="5_Свод по Учреждениям"/>
      <sheetName val="6 результаты ГЗ"/>
      <sheetName val="7_действ+принимаем"/>
      <sheetName val="8_ведомственная"/>
      <sheetName val="9_Предел_объемы зарпл"/>
      <sheetName val="9_ЗП"/>
      <sheetName val="10_Зплата_по указам"/>
      <sheetName val="11_Указы"/>
      <sheetName val="12_Свод зарпл"/>
      <sheetName val="13_КОСГУ 223 И 224"/>
      <sheetName val="14_КОСГУ 226_290_340"/>
      <sheetName val="15_НСОТ_госуправление"/>
      <sheetName val="16 Аппараты Стаж"/>
      <sheetName val="17 Аппараты норматив"/>
      <sheetName val="18_земельный"/>
      <sheetName val="19_имущ"/>
      <sheetName val="Протокол_разногласи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_Предельные Администратору ГП"/>
      <sheetName val="1.1.Предельные_Соисполнителям"/>
      <sheetName val="1.2. Предельные_непрогр_ ГРБС"/>
      <sheetName val="2_Публичные (2)"/>
      <sheetName val="3_Межбюдж (2)"/>
      <sheetName val="4_госусл"/>
      <sheetName val="5_Свод по Учреждениям"/>
      <sheetName val="6 результаты ГЗ"/>
      <sheetName val="7_действ+принимаем"/>
      <sheetName val="8_ведомственная"/>
      <sheetName val="9_Предел_объемы зарпл"/>
      <sheetName val="9_ЗП"/>
      <sheetName val="10 зар.плата"/>
      <sheetName val="11_Указы"/>
      <sheetName val="12_Свод зарпл"/>
      <sheetName val="13_КОСГУ 223 И 224"/>
      <sheetName val="14_КОСГУ 226_290_340"/>
      <sheetName val="15_НСОТ_госуправление"/>
      <sheetName val="16 Аппараты Стаж"/>
      <sheetName val="17 Аппараты норматив"/>
      <sheetName val="18_земельный"/>
      <sheetName val="19_имущ"/>
      <sheetName val="Протокол_разногласи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23"/>
  <sheetViews>
    <sheetView view="pageBreakPreview" zoomScale="80" zoomScaleNormal="72" zoomScaleSheetLayoutView="80" zoomScalePageLayoutView="0" workbookViewId="0" topLeftCell="A1">
      <selection activeCell="B1" sqref="B1"/>
    </sheetView>
  </sheetViews>
  <sheetFormatPr defaultColWidth="8.8515625" defaultRowHeight="15"/>
  <cols>
    <col min="1" max="1" width="4.00390625" style="280" customWidth="1"/>
    <col min="2" max="2" width="6.7109375" style="280" customWidth="1"/>
    <col min="3" max="3" width="46.8515625" style="280" customWidth="1"/>
    <col min="4" max="4" width="19.8515625" style="280" customWidth="1"/>
    <col min="5" max="5" width="27.7109375" style="280" customWidth="1"/>
    <col min="6" max="6" width="21.140625" style="280" customWidth="1"/>
    <col min="7" max="7" width="31.00390625" style="280" customWidth="1"/>
    <col min="8" max="8" width="35.28125" style="280" customWidth="1"/>
    <col min="9" max="9" width="28.00390625" style="280" customWidth="1"/>
    <col min="10" max="16384" width="8.8515625" style="280" customWidth="1"/>
  </cols>
  <sheetData>
    <row r="1" spans="2:10" s="281" customFormat="1" ht="15.75" customHeight="1">
      <c r="B1" s="281" t="s">
        <v>554</v>
      </c>
      <c r="H1" s="382" t="s">
        <v>553</v>
      </c>
      <c r="I1" s="382"/>
      <c r="J1" s="286"/>
    </row>
    <row r="2" spans="7:10" s="281" customFormat="1" ht="60.75" customHeight="1">
      <c r="G2" s="286"/>
      <c r="H2" s="382" t="s">
        <v>309</v>
      </c>
      <c r="I2" s="382"/>
      <c r="J2" s="286"/>
    </row>
    <row r="4" spans="3:9" ht="15.75">
      <c r="C4" s="382"/>
      <c r="D4" s="382"/>
      <c r="E4" s="382"/>
      <c r="F4" s="382"/>
      <c r="G4" s="382"/>
      <c r="H4" s="382"/>
      <c r="I4" s="382"/>
    </row>
    <row r="5" spans="2:9" s="196" customFormat="1" ht="60.75" customHeight="1">
      <c r="B5" s="384" t="s">
        <v>302</v>
      </c>
      <c r="C5" s="384"/>
      <c r="D5" s="384"/>
      <c r="E5" s="384"/>
      <c r="F5" s="384"/>
      <c r="G5" s="384"/>
      <c r="H5" s="384"/>
      <c r="I5" s="384"/>
    </row>
    <row r="6" spans="3:9" s="196" customFormat="1" ht="39.75" customHeight="1">
      <c r="C6" s="383" t="s">
        <v>222</v>
      </c>
      <c r="D6" s="383"/>
      <c r="E6" s="383"/>
      <c r="F6" s="383"/>
      <c r="G6" s="383"/>
      <c r="H6" s="383"/>
      <c r="I6" s="383"/>
    </row>
    <row r="7" spans="3:9" s="196" customFormat="1" ht="18.75" customHeight="1">
      <c r="C7" s="287"/>
      <c r="D7" s="287"/>
      <c r="E7" s="287"/>
      <c r="F7" s="287"/>
      <c r="G7" s="287"/>
      <c r="H7" s="287"/>
      <c r="I7" s="287" t="s">
        <v>0</v>
      </c>
    </row>
    <row r="8" spans="2:9" s="196" customFormat="1" ht="143.25" customHeight="1">
      <c r="B8" s="202" t="s">
        <v>7</v>
      </c>
      <c r="C8" s="202" t="s">
        <v>1</v>
      </c>
      <c r="D8" s="155" t="s">
        <v>428</v>
      </c>
      <c r="E8" s="155" t="s">
        <v>301</v>
      </c>
      <c r="F8" s="155" t="s">
        <v>409</v>
      </c>
      <c r="G8" s="155" t="s">
        <v>303</v>
      </c>
      <c r="H8" s="155" t="s">
        <v>304</v>
      </c>
      <c r="I8" s="155" t="s">
        <v>305</v>
      </c>
    </row>
    <row r="9" spans="2:9" s="196" customFormat="1" ht="18.75">
      <c r="B9" s="202">
        <v>1</v>
      </c>
      <c r="C9" s="202">
        <v>2</v>
      </c>
      <c r="D9" s="155">
        <v>3</v>
      </c>
      <c r="E9" s="155">
        <v>4</v>
      </c>
      <c r="F9" s="155">
        <v>5</v>
      </c>
      <c r="G9" s="155">
        <v>6</v>
      </c>
      <c r="H9" s="155">
        <v>7</v>
      </c>
      <c r="I9" s="155">
        <v>8</v>
      </c>
    </row>
    <row r="10" spans="2:9" s="196" customFormat="1" ht="93.75" customHeight="1">
      <c r="B10" s="288" t="s">
        <v>29</v>
      </c>
      <c r="C10" s="197" t="s">
        <v>212</v>
      </c>
      <c r="D10" s="204">
        <f>D12+D17</f>
        <v>0</v>
      </c>
      <c r="E10" s="204">
        <f>E12+E17</f>
        <v>0</v>
      </c>
      <c r="F10" s="204">
        <f>F12+F17</f>
        <v>0</v>
      </c>
      <c r="G10" s="204">
        <f>G12+G17</f>
        <v>0</v>
      </c>
      <c r="H10" s="204">
        <f>H12+H17</f>
        <v>0</v>
      </c>
      <c r="I10" s="204">
        <f>E10+G10+H10</f>
        <v>0</v>
      </c>
    </row>
    <row r="11" spans="2:9" s="196" customFormat="1" ht="19.5" customHeight="1">
      <c r="B11" s="288"/>
      <c r="C11" s="197" t="s">
        <v>2</v>
      </c>
      <c r="D11" s="204"/>
      <c r="E11" s="204"/>
      <c r="F11" s="204"/>
      <c r="G11" s="204"/>
      <c r="H11" s="205"/>
      <c r="I11" s="205"/>
    </row>
    <row r="12" spans="2:9" s="196" customFormat="1" ht="50.25" customHeight="1">
      <c r="B12" s="288" t="s">
        <v>46</v>
      </c>
      <c r="C12" s="197" t="s">
        <v>211</v>
      </c>
      <c r="D12" s="204">
        <f>D13+D14+D15+D16</f>
        <v>0</v>
      </c>
      <c r="E12" s="204">
        <f>E13+E14+E15+E16</f>
        <v>0</v>
      </c>
      <c r="F12" s="204">
        <f>F13+F14+F15+F16</f>
        <v>0</v>
      </c>
      <c r="G12" s="204">
        <f>G13+G14+G15+G16</f>
        <v>0</v>
      </c>
      <c r="H12" s="204">
        <f>H13+H14+H15+H16</f>
        <v>0</v>
      </c>
      <c r="I12" s="204">
        <f>E12+G12+H12</f>
        <v>0</v>
      </c>
    </row>
    <row r="13" spans="2:9" s="196" customFormat="1" ht="21" customHeight="1">
      <c r="B13" s="288"/>
      <c r="C13" s="197" t="s">
        <v>210</v>
      </c>
      <c r="D13" s="204"/>
      <c r="E13" s="204"/>
      <c r="F13" s="204"/>
      <c r="G13" s="204"/>
      <c r="H13" s="205"/>
      <c r="I13" s="205">
        <f>E13+G13+H13</f>
        <v>0</v>
      </c>
    </row>
    <row r="14" spans="2:9" s="196" customFormat="1" ht="21" customHeight="1">
      <c r="B14" s="288"/>
      <c r="C14" s="197" t="s">
        <v>215</v>
      </c>
      <c r="D14" s="204"/>
      <c r="E14" s="204"/>
      <c r="F14" s="204"/>
      <c r="G14" s="204"/>
      <c r="H14" s="205"/>
      <c r="I14" s="205">
        <f>E14+G14+H14</f>
        <v>0</v>
      </c>
    </row>
    <row r="15" spans="2:9" s="196" customFormat="1" ht="21" customHeight="1">
      <c r="B15" s="288"/>
      <c r="C15" s="197" t="s">
        <v>216</v>
      </c>
      <c r="D15" s="204"/>
      <c r="E15" s="204"/>
      <c r="F15" s="204"/>
      <c r="G15" s="204"/>
      <c r="H15" s="205"/>
      <c r="I15" s="205">
        <f>E15+G15+H15</f>
        <v>0</v>
      </c>
    </row>
    <row r="16" spans="2:9" s="196" customFormat="1" ht="21" customHeight="1">
      <c r="B16" s="288"/>
      <c r="C16" s="197" t="s">
        <v>217</v>
      </c>
      <c r="D16" s="204"/>
      <c r="E16" s="204"/>
      <c r="F16" s="204"/>
      <c r="G16" s="204"/>
      <c r="H16" s="205"/>
      <c r="I16" s="205">
        <f>E16+G16+H16</f>
        <v>0</v>
      </c>
    </row>
    <row r="17" spans="2:9" s="196" customFormat="1" ht="57.75" customHeight="1">
      <c r="B17" s="288" t="s">
        <v>47</v>
      </c>
      <c r="C17" s="371" t="s">
        <v>393</v>
      </c>
      <c r="D17" s="204">
        <f aca="true" t="shared" si="0" ref="D17:I17">D18+D19</f>
        <v>0</v>
      </c>
      <c r="E17" s="204">
        <f t="shared" si="0"/>
        <v>0</v>
      </c>
      <c r="F17" s="204">
        <f t="shared" si="0"/>
        <v>0</v>
      </c>
      <c r="G17" s="204">
        <f t="shared" si="0"/>
        <v>0</v>
      </c>
      <c r="H17" s="204">
        <f t="shared" si="0"/>
        <v>0</v>
      </c>
      <c r="I17" s="204">
        <f t="shared" si="0"/>
        <v>0</v>
      </c>
    </row>
    <row r="18" spans="2:9" s="196" customFormat="1" ht="51.75" customHeight="1">
      <c r="B18" s="288"/>
      <c r="C18" s="371" t="s">
        <v>394</v>
      </c>
      <c r="D18" s="204"/>
      <c r="E18" s="204"/>
      <c r="F18" s="204"/>
      <c r="G18" s="204"/>
      <c r="H18" s="205"/>
      <c r="I18" s="205">
        <f>E18+G18+H18</f>
        <v>0</v>
      </c>
    </row>
    <row r="19" spans="2:9" s="196" customFormat="1" ht="44.25" customHeight="1">
      <c r="B19" s="288"/>
      <c r="C19" s="371" t="s">
        <v>395</v>
      </c>
      <c r="D19" s="204"/>
      <c r="E19" s="204"/>
      <c r="F19" s="204"/>
      <c r="G19" s="204"/>
      <c r="H19" s="205"/>
      <c r="I19" s="205">
        <f>E19+G19+H19</f>
        <v>0</v>
      </c>
    </row>
    <row r="20" spans="2:9" s="196" customFormat="1" ht="18.75">
      <c r="B20" s="288"/>
      <c r="C20" s="199" t="s">
        <v>4</v>
      </c>
      <c r="D20" s="204">
        <f>D10</f>
        <v>0</v>
      </c>
      <c r="E20" s="204">
        <f>E10</f>
        <v>0</v>
      </c>
      <c r="F20" s="204"/>
      <c r="G20" s="204">
        <f>G10</f>
        <v>0</v>
      </c>
      <c r="H20" s="204">
        <f>H10</f>
        <v>0</v>
      </c>
      <c r="I20" s="204">
        <f>I10</f>
        <v>0</v>
      </c>
    </row>
    <row r="21" s="289" customFormat="1" ht="15">
      <c r="C21" s="289" t="s">
        <v>293</v>
      </c>
    </row>
    <row r="22" s="289" customFormat="1" ht="15">
      <c r="C22" s="289" t="s">
        <v>410</v>
      </c>
    </row>
    <row r="23" spans="3:6" s="227" customFormat="1" ht="80.25" customHeight="1">
      <c r="C23" s="277" t="s">
        <v>308</v>
      </c>
      <c r="D23" s="292"/>
      <c r="E23" s="292"/>
      <c r="F23" s="227" t="s">
        <v>524</v>
      </c>
    </row>
  </sheetData>
  <sheetProtection/>
  <mergeCells count="5">
    <mergeCell ref="H1:I1"/>
    <mergeCell ref="C4:I4"/>
    <mergeCell ref="C6:I6"/>
    <mergeCell ref="H2:I2"/>
    <mergeCell ref="B5:I5"/>
  </mergeCells>
  <printOptions/>
  <pageMargins left="0.35433070866141736" right="0.31496062992125984" top="0.31496062992125984" bottom="0.15748031496062992" header="0.31496062992125984" footer="0.15748031496062992"/>
  <pageSetup fitToHeight="0"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110" zoomScaleSheetLayoutView="110" zoomScalePageLayoutView="0" workbookViewId="0" topLeftCell="A1">
      <selection activeCell="A1" sqref="A1:G1"/>
    </sheetView>
  </sheetViews>
  <sheetFormatPr defaultColWidth="9.140625" defaultRowHeight="15"/>
  <cols>
    <col min="1" max="1" width="17.421875" style="0" customWidth="1"/>
    <col min="2" max="2" width="9.7109375" style="0" customWidth="1"/>
    <col min="3" max="3" width="6.57421875" style="0" customWidth="1"/>
    <col min="4" max="4" width="8.421875" style="0" customWidth="1"/>
    <col min="5" max="5" width="7.421875" style="0" customWidth="1"/>
    <col min="6" max="6" width="9.00390625" style="0" customWidth="1"/>
    <col min="7" max="7" width="11.8515625" style="0" customWidth="1"/>
    <col min="8" max="8" width="10.421875" style="0" customWidth="1"/>
    <col min="9" max="9" width="10.8515625" style="0" customWidth="1"/>
    <col min="10" max="10" width="11.140625" style="0" customWidth="1"/>
    <col min="11" max="11" width="8.8515625" style="0" customWidth="1"/>
  </cols>
  <sheetData>
    <row r="1" spans="1:12" ht="15" customHeight="1">
      <c r="A1" s="494" t="s">
        <v>564</v>
      </c>
      <c r="B1" s="495"/>
      <c r="C1" s="495"/>
      <c r="D1" s="495"/>
      <c r="E1" s="495"/>
      <c r="F1" s="495"/>
      <c r="G1" s="495"/>
      <c r="H1" s="463" t="s">
        <v>536</v>
      </c>
      <c r="I1" s="463"/>
      <c r="J1" s="463"/>
      <c r="K1" s="463"/>
      <c r="L1" s="59"/>
    </row>
    <row r="2" spans="1:12" ht="75" customHeight="1">
      <c r="A2" s="19"/>
      <c r="B2" s="19"/>
      <c r="C2" s="19"/>
      <c r="D2" s="19"/>
      <c r="E2" s="60"/>
      <c r="F2" s="60"/>
      <c r="G2" s="19"/>
      <c r="H2" s="478" t="s">
        <v>309</v>
      </c>
      <c r="I2" s="478"/>
      <c r="J2" s="478"/>
      <c r="K2" s="478"/>
      <c r="L2" s="59"/>
    </row>
    <row r="3" spans="1:12" ht="51.75" customHeight="1">
      <c r="A3" s="19"/>
      <c r="B3" s="19"/>
      <c r="C3" s="19"/>
      <c r="D3" s="19"/>
      <c r="E3" s="60"/>
      <c r="F3" s="60"/>
      <c r="G3" s="19"/>
      <c r="H3" s="19"/>
      <c r="I3" s="61"/>
      <c r="J3" s="61"/>
      <c r="K3" s="61"/>
      <c r="L3" s="59"/>
    </row>
    <row r="4" spans="1:12" ht="17.25">
      <c r="A4" s="489" t="s">
        <v>63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59"/>
    </row>
    <row r="5" spans="1:12" ht="18.75" customHeight="1">
      <c r="A5" s="491" t="s">
        <v>5</v>
      </c>
      <c r="B5" s="492"/>
      <c r="C5" s="492"/>
      <c r="D5" s="492"/>
      <c r="E5" s="492"/>
      <c r="F5" s="492"/>
      <c r="G5" s="492"/>
      <c r="H5" s="492"/>
      <c r="I5" s="492"/>
      <c r="J5" s="62"/>
      <c r="K5" s="62"/>
      <c r="L5" s="59"/>
    </row>
    <row r="6" spans="1:12" ht="18.75" customHeight="1">
      <c r="A6" s="19"/>
      <c r="B6" s="19"/>
      <c r="C6" s="19"/>
      <c r="D6" s="19"/>
      <c r="E6" s="63"/>
      <c r="F6" s="63"/>
      <c r="G6" s="19"/>
      <c r="H6" s="19"/>
      <c r="I6" s="19"/>
      <c r="K6" s="19" t="s">
        <v>39</v>
      </c>
      <c r="L6" s="59"/>
    </row>
    <row r="7" spans="1:12" ht="66" customHeight="1">
      <c r="A7" s="493" t="s">
        <v>1</v>
      </c>
      <c r="B7" s="493" t="s">
        <v>11</v>
      </c>
      <c r="C7" s="493"/>
      <c r="D7" s="493"/>
      <c r="E7" s="493"/>
      <c r="F7" s="493"/>
      <c r="G7" s="493" t="s">
        <v>322</v>
      </c>
      <c r="H7" s="493"/>
      <c r="I7" s="493" t="s">
        <v>323</v>
      </c>
      <c r="J7" s="493"/>
      <c r="K7" s="493" t="s">
        <v>324</v>
      </c>
      <c r="L7" s="59"/>
    </row>
    <row r="8" spans="1:12" ht="71.25" customHeight="1">
      <c r="A8" s="493"/>
      <c r="B8" s="64" t="s">
        <v>64</v>
      </c>
      <c r="C8" s="64" t="s">
        <v>65</v>
      </c>
      <c r="D8" s="64" t="s">
        <v>66</v>
      </c>
      <c r="E8" s="64" t="s">
        <v>67</v>
      </c>
      <c r="F8" s="64" t="s">
        <v>68</v>
      </c>
      <c r="G8" s="65" t="s">
        <v>412</v>
      </c>
      <c r="H8" s="65" t="s">
        <v>69</v>
      </c>
      <c r="I8" s="65" t="s">
        <v>412</v>
      </c>
      <c r="J8" s="65" t="s">
        <v>69</v>
      </c>
      <c r="K8" s="493"/>
      <c r="L8" s="59"/>
    </row>
    <row r="9" spans="1:12" ht="1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59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59"/>
    </row>
    <row r="11" spans="1:12" ht="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59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59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59"/>
    </row>
    <row r="14" spans="1:12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59"/>
    </row>
    <row r="15" spans="1:12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59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59"/>
    </row>
    <row r="17" spans="1:12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59"/>
    </row>
    <row r="18" spans="1:12" s="45" customFormat="1" ht="15">
      <c r="A18" s="58" t="s">
        <v>70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301"/>
    </row>
    <row r="19" spans="1:12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59"/>
    </row>
    <row r="20" spans="1:12" ht="15">
      <c r="A20" s="19" t="s">
        <v>413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317"/>
    </row>
    <row r="21" spans="1:12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317"/>
    </row>
    <row r="22" spans="1:7" s="1" customFormat="1" ht="15">
      <c r="A22" s="1" t="s">
        <v>18</v>
      </c>
      <c r="E22" s="1" t="s">
        <v>19</v>
      </c>
      <c r="G22" s="1" t="s">
        <v>20</v>
      </c>
    </row>
    <row r="23" s="1" customFormat="1" ht="15"/>
    <row r="24" spans="1:7" s="1" customFormat="1" ht="15">
      <c r="A24" s="1" t="s">
        <v>21</v>
      </c>
      <c r="E24" s="1" t="s">
        <v>19</v>
      </c>
      <c r="G24" s="1" t="s">
        <v>20</v>
      </c>
    </row>
    <row r="25" s="1" customFormat="1" ht="15"/>
    <row r="26" s="1" customFormat="1" ht="15">
      <c r="A26" s="1" t="s">
        <v>22</v>
      </c>
    </row>
    <row r="27" s="1" customFormat="1" ht="15"/>
    <row r="28" s="1" customFormat="1" ht="15">
      <c r="A28" s="1" t="s">
        <v>23</v>
      </c>
    </row>
    <row r="29" spans="1:11" ht="15.75">
      <c r="A29" s="67"/>
      <c r="B29" s="67"/>
      <c r="C29" s="67"/>
      <c r="D29" s="67"/>
      <c r="E29" s="67"/>
      <c r="F29" s="67"/>
      <c r="G29" s="67"/>
      <c r="H29" s="68"/>
      <c r="I29" s="68"/>
      <c r="J29" s="68"/>
      <c r="K29" s="68"/>
    </row>
    <row r="30" spans="1:11" ht="15.75">
      <c r="A30" s="67"/>
      <c r="B30" s="67"/>
      <c r="C30" s="67"/>
      <c r="D30" s="67"/>
      <c r="E30" s="67"/>
      <c r="F30" s="67"/>
      <c r="G30" s="67"/>
      <c r="H30" s="68"/>
      <c r="I30" s="68"/>
      <c r="J30" s="68"/>
      <c r="K30" s="68"/>
    </row>
    <row r="31" s="1" customFormat="1" ht="15">
      <c r="A31" s="1" t="s">
        <v>533</v>
      </c>
    </row>
    <row r="32" spans="1:11" ht="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ht="15">
      <c r="A33" s="7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15">
      <c r="A34" s="70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5">
      <c r="A35" s="70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ht="1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</sheetData>
  <sheetProtection/>
  <mergeCells count="10">
    <mergeCell ref="H1:K1"/>
    <mergeCell ref="H2:K2"/>
    <mergeCell ref="A4:K4"/>
    <mergeCell ref="A5:I5"/>
    <mergeCell ref="A7:A8"/>
    <mergeCell ref="B7:F7"/>
    <mergeCell ref="G7:H7"/>
    <mergeCell ref="I7:J7"/>
    <mergeCell ref="K7:K8"/>
    <mergeCell ref="A1:G1"/>
  </mergeCells>
  <printOptions/>
  <pageMargins left="0.7" right="0.33" top="0.32" bottom="0.3" header="0.3" footer="0.3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"/>
  <sheetViews>
    <sheetView view="pageBreakPreview" zoomScale="60" zoomScaleNormal="75" zoomScalePageLayoutView="0" workbookViewId="0" topLeftCell="A1">
      <selection activeCell="M2" sqref="M2"/>
    </sheetView>
  </sheetViews>
  <sheetFormatPr defaultColWidth="9.140625" defaultRowHeight="15"/>
  <cols>
    <col min="1" max="1" width="5.00390625" style="72" customWidth="1"/>
    <col min="2" max="2" width="88.140625" style="73" customWidth="1"/>
    <col min="3" max="3" width="9.140625" style="72" hidden="1" customWidth="1"/>
    <col min="4" max="4" width="17.7109375" style="72" customWidth="1"/>
    <col min="5" max="12" width="9.140625" style="72" hidden="1" customWidth="1"/>
    <col min="13" max="13" width="52.57421875" style="72" customWidth="1"/>
    <col min="14" max="16384" width="9.140625" style="72" customWidth="1"/>
  </cols>
  <sheetData>
    <row r="1" ht="15">
      <c r="M1" s="18" t="s">
        <v>72</v>
      </c>
    </row>
    <row r="2" ht="69" customHeight="1">
      <c r="M2" s="2" t="s">
        <v>220</v>
      </c>
    </row>
    <row r="6" ht="18.75">
      <c r="M6" s="74"/>
    </row>
    <row r="7" ht="18.75">
      <c r="M7" s="74"/>
    </row>
    <row r="8" spans="2:13" ht="18.75">
      <c r="B8" s="1"/>
      <c r="M8" s="74"/>
    </row>
    <row r="9" ht="18.75">
      <c r="M9" s="74"/>
    </row>
  </sheetData>
  <sheetProtection/>
  <printOptions/>
  <pageMargins left="0.7086614173228347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D31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140625" defaultRowHeight="15"/>
  <cols>
    <col min="1" max="1" width="7.28125" style="72" customWidth="1"/>
    <col min="2" max="2" width="89.28125" style="73" customWidth="1"/>
    <col min="3" max="3" width="33.7109375" style="72" customWidth="1"/>
    <col min="4" max="4" width="27.421875" style="72" customWidth="1"/>
    <col min="5" max="5" width="14.00390625" style="72" customWidth="1"/>
    <col min="6" max="7" width="14.28125" style="72" hidden="1" customWidth="1"/>
    <col min="8" max="8" width="39.8515625" style="72" hidden="1" customWidth="1"/>
    <col min="9" max="16384" width="9.140625" style="72" customWidth="1"/>
  </cols>
  <sheetData>
    <row r="1" spans="1:4" ht="21" customHeight="1">
      <c r="A1" s="499" t="s">
        <v>565</v>
      </c>
      <c r="B1" s="499"/>
      <c r="D1" s="17" t="s">
        <v>537</v>
      </c>
    </row>
    <row r="2" ht="111.75" customHeight="1">
      <c r="D2" s="3" t="s">
        <v>309</v>
      </c>
    </row>
    <row r="3" ht="20.25" customHeight="1"/>
    <row r="4" ht="20.25" customHeight="1"/>
    <row r="5" ht="20.25" customHeight="1"/>
    <row r="6" spans="1:4" ht="90" customHeight="1">
      <c r="A6" s="247"/>
      <c r="B6" s="496" t="s">
        <v>368</v>
      </c>
      <c r="C6" s="496"/>
      <c r="D6" s="496"/>
    </row>
    <row r="7" spans="1:4" ht="20.25" customHeight="1">
      <c r="A7" s="497" t="s">
        <v>294</v>
      </c>
      <c r="B7" s="498"/>
      <c r="C7" s="498"/>
      <c r="D7" s="498"/>
    </row>
    <row r="8" spans="1:4" ht="24.75" customHeight="1">
      <c r="A8" s="248"/>
      <c r="B8" s="249"/>
      <c r="C8" s="249"/>
      <c r="D8" s="249"/>
    </row>
    <row r="9" spans="1:4" ht="20.25" customHeight="1">
      <c r="A9" s="250"/>
      <c r="B9" s="251"/>
      <c r="C9" s="251"/>
      <c r="D9" s="252" t="s">
        <v>39</v>
      </c>
    </row>
    <row r="10" spans="1:4" ht="111" customHeight="1">
      <c r="A10" s="253" t="s">
        <v>74</v>
      </c>
      <c r="B10" s="254" t="s">
        <v>295</v>
      </c>
      <c r="C10" s="254" t="s">
        <v>296</v>
      </c>
      <c r="D10" s="254" t="s">
        <v>397</v>
      </c>
    </row>
    <row r="11" spans="1:4" ht="24" customHeight="1">
      <c r="A11" s="255">
        <v>1</v>
      </c>
      <c r="B11" s="256">
        <v>2</v>
      </c>
      <c r="C11" s="256">
        <v>3</v>
      </c>
      <c r="D11" s="256">
        <v>4</v>
      </c>
    </row>
    <row r="12" spans="1:4" s="258" customFormat="1" ht="23.25">
      <c r="A12" s="257">
        <v>1</v>
      </c>
      <c r="B12" s="309" t="s">
        <v>369</v>
      </c>
      <c r="C12" s="276">
        <v>901</v>
      </c>
      <c r="D12" s="351">
        <v>157937.2</v>
      </c>
    </row>
    <row r="13" spans="1:4" s="259" customFormat="1" ht="23.25">
      <c r="A13" s="257">
        <f>A12+1</f>
        <v>2</v>
      </c>
      <c r="B13" s="310" t="s">
        <v>370</v>
      </c>
      <c r="C13" s="275">
        <v>902</v>
      </c>
      <c r="D13" s="351">
        <v>69184.6</v>
      </c>
    </row>
    <row r="14" spans="1:4" s="259" customFormat="1" ht="23.25">
      <c r="A14" s="257">
        <f aca="true" t="shared" si="0" ref="A14:A27">A13+1</f>
        <v>3</v>
      </c>
      <c r="B14" s="310" t="s">
        <v>371</v>
      </c>
      <c r="C14" s="275">
        <v>903</v>
      </c>
      <c r="D14" s="351">
        <v>317233.6</v>
      </c>
    </row>
    <row r="15" spans="1:4" s="259" customFormat="1" ht="46.5">
      <c r="A15" s="257">
        <f t="shared" si="0"/>
        <v>4</v>
      </c>
      <c r="B15" s="310" t="s">
        <v>372</v>
      </c>
      <c r="C15" s="275">
        <v>904</v>
      </c>
      <c r="D15" s="351">
        <v>57567.4</v>
      </c>
    </row>
    <row r="16" spans="1:4" s="259" customFormat="1" ht="23.25">
      <c r="A16" s="257">
        <f t="shared" si="0"/>
        <v>5</v>
      </c>
      <c r="B16" s="310" t="s">
        <v>373</v>
      </c>
      <c r="C16" s="275">
        <v>905</v>
      </c>
      <c r="D16" s="351">
        <v>7738.5</v>
      </c>
    </row>
    <row r="17" spans="1:4" s="259" customFormat="1" ht="23.25">
      <c r="A17" s="257">
        <f t="shared" si="0"/>
        <v>6</v>
      </c>
      <c r="B17" s="310" t="s">
        <v>374</v>
      </c>
      <c r="C17" s="275">
        <v>906</v>
      </c>
      <c r="D17" s="351">
        <v>6939.1</v>
      </c>
    </row>
    <row r="18" spans="1:4" s="259" customFormat="1" ht="46.5">
      <c r="A18" s="257">
        <f t="shared" si="0"/>
        <v>7</v>
      </c>
      <c r="B18" s="310" t="s">
        <v>375</v>
      </c>
      <c r="C18" s="275">
        <v>907</v>
      </c>
      <c r="D18" s="351">
        <v>32605.9</v>
      </c>
    </row>
    <row r="19" spans="1:4" s="259" customFormat="1" ht="46.5">
      <c r="A19" s="257">
        <f t="shared" si="0"/>
        <v>8</v>
      </c>
      <c r="B19" s="310" t="s">
        <v>376</v>
      </c>
      <c r="C19" s="275">
        <v>910</v>
      </c>
      <c r="D19" s="351">
        <v>184474.3</v>
      </c>
    </row>
    <row r="20" spans="1:4" s="259" customFormat="1" ht="46.5">
      <c r="A20" s="257">
        <f t="shared" si="0"/>
        <v>9</v>
      </c>
      <c r="B20" s="310" t="s">
        <v>382</v>
      </c>
      <c r="C20" s="275">
        <v>911</v>
      </c>
      <c r="D20" s="351">
        <v>3104.8</v>
      </c>
    </row>
    <row r="21" spans="1:4" s="259" customFormat="1" ht="46.5">
      <c r="A21" s="257">
        <f t="shared" si="0"/>
        <v>10</v>
      </c>
      <c r="B21" s="310" t="s">
        <v>377</v>
      </c>
      <c r="C21" s="275">
        <v>913</v>
      </c>
      <c r="D21" s="351">
        <v>20561.2</v>
      </c>
    </row>
    <row r="22" spans="1:4" s="259" customFormat="1" ht="46.5">
      <c r="A22" s="257">
        <f t="shared" si="0"/>
        <v>11</v>
      </c>
      <c r="B22" s="310" t="s">
        <v>378</v>
      </c>
      <c r="C22" s="275">
        <v>917</v>
      </c>
      <c r="D22" s="351">
        <v>11482.4</v>
      </c>
    </row>
    <row r="23" spans="1:4" s="259" customFormat="1" ht="23.25">
      <c r="A23" s="257">
        <f t="shared" si="0"/>
        <v>12</v>
      </c>
      <c r="B23" s="310" t="s">
        <v>379</v>
      </c>
      <c r="C23" s="275">
        <v>918</v>
      </c>
      <c r="D23" s="351">
        <v>35779.1</v>
      </c>
    </row>
    <row r="24" spans="1:4" s="259" customFormat="1" ht="46.5">
      <c r="A24" s="257">
        <f t="shared" si="0"/>
        <v>13</v>
      </c>
      <c r="B24" s="310" t="s">
        <v>380</v>
      </c>
      <c r="C24" s="275">
        <v>919</v>
      </c>
      <c r="D24" s="351">
        <v>3301.8</v>
      </c>
    </row>
    <row r="25" spans="1:4" s="259" customFormat="1" ht="48" customHeight="1">
      <c r="A25" s="257">
        <f t="shared" si="0"/>
        <v>14</v>
      </c>
      <c r="B25" s="311" t="s">
        <v>474</v>
      </c>
      <c r="C25" s="275">
        <v>921</v>
      </c>
      <c r="D25" s="351">
        <v>1151.4</v>
      </c>
    </row>
    <row r="26" spans="1:4" s="259" customFormat="1" ht="46.5">
      <c r="A26" s="257">
        <f t="shared" si="0"/>
        <v>15</v>
      </c>
      <c r="B26" s="310" t="s">
        <v>388</v>
      </c>
      <c r="C26" s="275">
        <v>926</v>
      </c>
      <c r="D26" s="351">
        <v>7092.5</v>
      </c>
    </row>
    <row r="27" spans="1:4" s="259" customFormat="1" ht="46.5">
      <c r="A27" s="257">
        <f t="shared" si="0"/>
        <v>16</v>
      </c>
      <c r="B27" s="310" t="s">
        <v>381</v>
      </c>
      <c r="C27" s="275">
        <v>928</v>
      </c>
      <c r="D27" s="351">
        <v>38249.8</v>
      </c>
    </row>
    <row r="28" spans="1:4" s="259" customFormat="1" ht="93">
      <c r="A28" s="257">
        <f>A27+1</f>
        <v>17</v>
      </c>
      <c r="B28" s="310" t="s">
        <v>383</v>
      </c>
      <c r="C28" s="275"/>
      <c r="D28" s="351">
        <v>94474</v>
      </c>
    </row>
    <row r="29" ht="20.25" customHeight="1">
      <c r="D29" s="74"/>
    </row>
    <row r="30" spans="2:4" ht="20.25" customHeight="1">
      <c r="B30" s="1" t="s">
        <v>533</v>
      </c>
      <c r="D30" s="74"/>
    </row>
    <row r="31" ht="20.25" customHeight="1">
      <c r="D31" s="74"/>
    </row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2" ht="26.25" customHeight="1"/>
    <row r="53" ht="20.25" customHeight="1"/>
    <row r="57" ht="20.25" customHeight="1"/>
  </sheetData>
  <sheetProtection/>
  <mergeCells count="3">
    <mergeCell ref="B6:D6"/>
    <mergeCell ref="A7:D7"/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87"/>
  <sheetViews>
    <sheetView view="pageBreakPreview" zoomScale="50" zoomScaleNormal="50" zoomScaleSheetLayoutView="50" zoomScalePageLayoutView="0" workbookViewId="0" topLeftCell="A1">
      <selection activeCell="A1" sqref="A1:J1"/>
    </sheetView>
  </sheetViews>
  <sheetFormatPr defaultColWidth="8.7109375" defaultRowHeight="15"/>
  <cols>
    <col min="1" max="1" width="6.00390625" style="1" customWidth="1"/>
    <col min="2" max="2" width="55.421875" style="1" customWidth="1"/>
    <col min="3" max="3" width="16.7109375" style="1" customWidth="1"/>
    <col min="4" max="4" width="17.8515625" style="1" customWidth="1"/>
    <col min="5" max="5" width="19.57421875" style="1" customWidth="1"/>
    <col min="6" max="6" width="16.7109375" style="1" customWidth="1"/>
    <col min="7" max="7" width="18.28125" style="1" customWidth="1"/>
    <col min="8" max="8" width="17.7109375" style="1" customWidth="1"/>
    <col min="9" max="9" width="17.28125" style="1" customWidth="1"/>
    <col min="10" max="10" width="17.421875" style="1" customWidth="1"/>
    <col min="11" max="11" width="22.28125" style="1" customWidth="1"/>
    <col min="12" max="12" width="20.421875" style="1" customWidth="1"/>
    <col min="13" max="14" width="20.140625" style="1" customWidth="1"/>
    <col min="15" max="16" width="19.57421875" style="1" customWidth="1"/>
    <col min="17" max="18" width="21.00390625" style="1" customWidth="1"/>
    <col min="19" max="19" width="18.421875" style="1" customWidth="1"/>
    <col min="20" max="20" width="16.57421875" style="1" customWidth="1"/>
    <col min="21" max="23" width="8.7109375" style="1" customWidth="1"/>
    <col min="24" max="24" width="16.28125" style="1" customWidth="1"/>
    <col min="25" max="25" width="13.57421875" style="1" customWidth="1"/>
    <col min="26" max="26" width="14.57421875" style="1" customWidth="1"/>
    <col min="27" max="27" width="16.7109375" style="1" customWidth="1"/>
    <col min="28" max="28" width="15.00390625" style="1" customWidth="1"/>
    <col min="29" max="29" width="15.421875" style="1" customWidth="1"/>
    <col min="30" max="16384" width="8.7109375" style="1" customWidth="1"/>
  </cols>
  <sheetData>
    <row r="1" spans="1:29" ht="28.5" customHeight="1">
      <c r="A1" s="500" t="s">
        <v>566</v>
      </c>
      <c r="B1" s="500"/>
      <c r="C1" s="500"/>
      <c r="D1" s="500"/>
      <c r="E1" s="500"/>
      <c r="F1" s="500"/>
      <c r="G1" s="500"/>
      <c r="H1" s="500"/>
      <c r="I1" s="500"/>
      <c r="J1" s="500"/>
      <c r="M1" s="501"/>
      <c r="N1" s="501"/>
      <c r="O1" s="501"/>
      <c r="P1" s="285"/>
      <c r="Q1" s="285"/>
      <c r="R1" s="285"/>
      <c r="S1" s="285"/>
      <c r="AA1" s="382" t="s">
        <v>538</v>
      </c>
      <c r="AB1" s="382"/>
      <c r="AC1" s="382"/>
    </row>
    <row r="2" spans="11:29" ht="15.75" customHeight="1">
      <c r="K2" s="2"/>
      <c r="L2" s="2"/>
      <c r="M2" s="283"/>
      <c r="N2" s="283"/>
      <c r="O2" s="283"/>
      <c r="P2" s="283"/>
      <c r="Q2" s="283"/>
      <c r="R2" s="283"/>
      <c r="S2" s="283"/>
      <c r="AA2" s="416" t="s">
        <v>309</v>
      </c>
      <c r="AB2" s="416"/>
      <c r="AC2" s="416"/>
    </row>
    <row r="3" spans="27:29" ht="15">
      <c r="AA3" s="416"/>
      <c r="AB3" s="416"/>
      <c r="AC3" s="416"/>
    </row>
    <row r="4" spans="2:29" ht="22.5">
      <c r="B4" s="521" t="s">
        <v>76</v>
      </c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416"/>
      <c r="AB4" s="416"/>
      <c r="AC4" s="416"/>
    </row>
    <row r="5" spans="2:29" ht="19.5" customHeight="1">
      <c r="B5" s="521" t="s">
        <v>77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416"/>
      <c r="AB5" s="416"/>
      <c r="AC5" s="416"/>
    </row>
    <row r="6" spans="2:29" ht="22.5">
      <c r="B6" s="521" t="s">
        <v>78</v>
      </c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416"/>
      <c r="AB6" s="416"/>
      <c r="AC6" s="416"/>
    </row>
    <row r="7" spans="2:26" ht="22.5">
      <c r="B7" s="522" t="s">
        <v>316</v>
      </c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</row>
    <row r="8" spans="2:26" s="75" customFormat="1" ht="15.75">
      <c r="B8" s="520" t="s">
        <v>79</v>
      </c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  <c r="R8" s="520"/>
      <c r="S8" s="520"/>
      <c r="T8" s="520"/>
      <c r="U8" s="520"/>
      <c r="V8" s="520"/>
      <c r="W8" s="520"/>
      <c r="X8" s="520"/>
      <c r="Y8" s="520"/>
      <c r="Z8" s="520"/>
    </row>
    <row r="9" spans="2:26" ht="15">
      <c r="B9" s="463" t="s">
        <v>80</v>
      </c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</row>
    <row r="10" s="93" customFormat="1" ht="18.75">
      <c r="B10" s="93" t="s">
        <v>81</v>
      </c>
    </row>
    <row r="11" spans="11:29" ht="15">
      <c r="K11" s="76"/>
      <c r="O11" s="272"/>
      <c r="P11" s="272"/>
      <c r="Q11" s="272"/>
      <c r="R11" s="272"/>
      <c r="S11" s="272"/>
      <c r="AC11" s="272" t="s">
        <v>39</v>
      </c>
    </row>
    <row r="12" spans="1:29" s="296" customFormat="1" ht="96" customHeight="1">
      <c r="A12" s="502" t="s">
        <v>74</v>
      </c>
      <c r="B12" s="505" t="s">
        <v>82</v>
      </c>
      <c r="C12" s="508" t="s">
        <v>337</v>
      </c>
      <c r="D12" s="509" t="s">
        <v>443</v>
      </c>
      <c r="E12" s="510"/>
      <c r="F12" s="510"/>
      <c r="G12" s="511"/>
      <c r="H12" s="512" t="s">
        <v>444</v>
      </c>
      <c r="I12" s="513"/>
      <c r="J12" s="513"/>
      <c r="K12" s="514"/>
      <c r="L12" s="515" t="s">
        <v>445</v>
      </c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7"/>
      <c r="Y12" s="518" t="s">
        <v>446</v>
      </c>
      <c r="Z12" s="518" t="s">
        <v>447</v>
      </c>
      <c r="AA12" s="518" t="s">
        <v>448</v>
      </c>
      <c r="AB12" s="519" t="s">
        <v>449</v>
      </c>
      <c r="AC12" s="519"/>
    </row>
    <row r="13" spans="1:29" s="296" customFormat="1" ht="200.25" customHeight="1">
      <c r="A13" s="503"/>
      <c r="B13" s="506"/>
      <c r="C13" s="508"/>
      <c r="D13" s="509" t="s">
        <v>450</v>
      </c>
      <c r="E13" s="510"/>
      <c r="F13" s="511"/>
      <c r="G13" s="374" t="s">
        <v>451</v>
      </c>
      <c r="H13" s="509" t="s">
        <v>450</v>
      </c>
      <c r="I13" s="510"/>
      <c r="J13" s="511"/>
      <c r="K13" s="374" t="s">
        <v>451</v>
      </c>
      <c r="L13" s="515" t="s">
        <v>452</v>
      </c>
      <c r="M13" s="516"/>
      <c r="N13" s="516"/>
      <c r="O13" s="517"/>
      <c r="P13" s="515" t="s">
        <v>453</v>
      </c>
      <c r="Q13" s="516"/>
      <c r="R13" s="516"/>
      <c r="S13" s="517"/>
      <c r="T13" s="376" t="s">
        <v>454</v>
      </c>
      <c r="U13" s="515" t="s">
        <v>455</v>
      </c>
      <c r="V13" s="516"/>
      <c r="W13" s="516"/>
      <c r="X13" s="517"/>
      <c r="Y13" s="518"/>
      <c r="Z13" s="518"/>
      <c r="AA13" s="518"/>
      <c r="AB13" s="377" t="s">
        <v>456</v>
      </c>
      <c r="AC13" s="377" t="s">
        <v>457</v>
      </c>
    </row>
    <row r="14" spans="1:29" s="296" customFormat="1" ht="160.5" customHeight="1">
      <c r="A14" s="504"/>
      <c r="B14" s="507"/>
      <c r="C14" s="508"/>
      <c r="D14" s="374" t="s">
        <v>458</v>
      </c>
      <c r="E14" s="374" t="s">
        <v>459</v>
      </c>
      <c r="F14" s="374" t="s">
        <v>460</v>
      </c>
      <c r="G14" s="374" t="s">
        <v>458</v>
      </c>
      <c r="H14" s="374" t="s">
        <v>458</v>
      </c>
      <c r="I14" s="374" t="s">
        <v>459</v>
      </c>
      <c r="J14" s="374" t="s">
        <v>460</v>
      </c>
      <c r="K14" s="374" t="s">
        <v>458</v>
      </c>
      <c r="L14" s="374" t="s">
        <v>458</v>
      </c>
      <c r="M14" s="374" t="s">
        <v>461</v>
      </c>
      <c r="N14" s="374" t="s">
        <v>460</v>
      </c>
      <c r="O14" s="374" t="s">
        <v>462</v>
      </c>
      <c r="P14" s="374" t="s">
        <v>458</v>
      </c>
      <c r="Q14" s="374" t="s">
        <v>459</v>
      </c>
      <c r="R14" s="374" t="s">
        <v>460</v>
      </c>
      <c r="S14" s="374" t="s">
        <v>462</v>
      </c>
      <c r="T14" s="374" t="s">
        <v>458</v>
      </c>
      <c r="U14" s="374" t="s">
        <v>458</v>
      </c>
      <c r="V14" s="374" t="s">
        <v>459</v>
      </c>
      <c r="W14" s="374" t="s">
        <v>460</v>
      </c>
      <c r="X14" s="374" t="s">
        <v>462</v>
      </c>
      <c r="Y14" s="374" t="s">
        <v>458</v>
      </c>
      <c r="Z14" s="374" t="s">
        <v>458</v>
      </c>
      <c r="AA14" s="374" t="s">
        <v>458</v>
      </c>
      <c r="AB14" s="374" t="s">
        <v>458</v>
      </c>
      <c r="AC14" s="374" t="s">
        <v>458</v>
      </c>
    </row>
    <row r="15" spans="1:29" s="296" customFormat="1" ht="75">
      <c r="A15" s="354">
        <v>1</v>
      </c>
      <c r="B15" s="355">
        <v>2</v>
      </c>
      <c r="C15" s="356">
        <v>3</v>
      </c>
      <c r="D15" s="356">
        <v>4</v>
      </c>
      <c r="E15" s="356">
        <v>5</v>
      </c>
      <c r="F15" s="356" t="s">
        <v>479</v>
      </c>
      <c r="G15" s="356">
        <v>7</v>
      </c>
      <c r="H15" s="357" t="s">
        <v>480</v>
      </c>
      <c r="I15" s="357" t="s">
        <v>481</v>
      </c>
      <c r="J15" s="355" t="s">
        <v>482</v>
      </c>
      <c r="K15" s="355">
        <v>11</v>
      </c>
      <c r="L15" s="355">
        <v>12</v>
      </c>
      <c r="M15" s="358">
        <v>13</v>
      </c>
      <c r="N15" s="358" t="s">
        <v>483</v>
      </c>
      <c r="O15" s="358">
        <v>15</v>
      </c>
      <c r="P15" s="355">
        <v>16</v>
      </c>
      <c r="Q15" s="375">
        <v>17</v>
      </c>
      <c r="R15" s="375" t="s">
        <v>486</v>
      </c>
      <c r="S15" s="375">
        <v>19</v>
      </c>
      <c r="T15" s="375" t="s">
        <v>519</v>
      </c>
      <c r="U15" s="375" t="s">
        <v>520</v>
      </c>
      <c r="V15" s="375">
        <v>22</v>
      </c>
      <c r="W15" s="375" t="s">
        <v>521</v>
      </c>
      <c r="X15" s="375">
        <v>24</v>
      </c>
      <c r="Y15" s="375">
        <v>25</v>
      </c>
      <c r="Z15" s="375">
        <v>26</v>
      </c>
      <c r="AA15" s="375">
        <v>27</v>
      </c>
      <c r="AB15" s="375" t="s">
        <v>522</v>
      </c>
      <c r="AC15" s="375">
        <v>29</v>
      </c>
    </row>
    <row r="16" spans="1:29" ht="37.5">
      <c r="A16" s="82" t="s">
        <v>83</v>
      </c>
      <c r="B16" s="83" t="s">
        <v>84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5"/>
      <c r="P16" s="85"/>
      <c r="Q16" s="85"/>
      <c r="R16" s="85"/>
      <c r="S16" s="85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20.25">
      <c r="A17" s="82"/>
      <c r="B17" s="86" t="s">
        <v>85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5"/>
      <c r="P17" s="85"/>
      <c r="Q17" s="85"/>
      <c r="R17" s="85"/>
      <c r="S17" s="85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20.25">
      <c r="A18" s="82" t="s">
        <v>94</v>
      </c>
      <c r="B18" s="238" t="s">
        <v>86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5"/>
      <c r="P18" s="85"/>
      <c r="Q18" s="85"/>
      <c r="R18" s="85"/>
      <c r="S18" s="85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32.25">
      <c r="A19" s="82" t="s">
        <v>95</v>
      </c>
      <c r="B19" s="238" t="s">
        <v>269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5"/>
      <c r="P19" s="85"/>
      <c r="Q19" s="85"/>
      <c r="R19" s="85"/>
      <c r="S19" s="85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44.25" customHeight="1">
      <c r="A20" s="82" t="s">
        <v>99</v>
      </c>
      <c r="B20" s="238" t="s">
        <v>270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5"/>
      <c r="P20" s="85"/>
      <c r="Q20" s="85"/>
      <c r="R20" s="85"/>
      <c r="S20" s="85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20.25">
      <c r="A21" s="82" t="s">
        <v>100</v>
      </c>
      <c r="B21" s="238" t="s">
        <v>271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  <c r="P21" s="85"/>
      <c r="Q21" s="85"/>
      <c r="R21" s="85"/>
      <c r="S21" s="85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32.25">
      <c r="A22" s="82" t="s">
        <v>101</v>
      </c>
      <c r="B22" s="238" t="s">
        <v>272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5"/>
      <c r="P22" s="85"/>
      <c r="Q22" s="85"/>
      <c r="R22" s="85"/>
      <c r="S22" s="85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32.25">
      <c r="A23" s="82" t="s">
        <v>102</v>
      </c>
      <c r="B23" s="238" t="s">
        <v>273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5"/>
      <c r="P23" s="85"/>
      <c r="Q23" s="85"/>
      <c r="R23" s="85"/>
      <c r="S23" s="85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20.25">
      <c r="A24" s="82" t="s">
        <v>103</v>
      </c>
      <c r="B24" s="238" t="s">
        <v>87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5"/>
      <c r="P24" s="85"/>
      <c r="Q24" s="85"/>
      <c r="R24" s="85"/>
      <c r="S24" s="85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20.25">
      <c r="A25" s="82" t="s">
        <v>104</v>
      </c>
      <c r="B25" s="238" t="s">
        <v>88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5"/>
      <c r="P25" s="85"/>
      <c r="Q25" s="85"/>
      <c r="R25" s="85"/>
      <c r="S25" s="85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20.25">
      <c r="A26" s="82" t="s">
        <v>274</v>
      </c>
      <c r="B26" s="238" t="s">
        <v>89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5"/>
      <c r="P26" s="85"/>
      <c r="Q26" s="85"/>
      <c r="R26" s="85"/>
      <c r="S26" s="85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20.25">
      <c r="A27" s="82" t="s">
        <v>275</v>
      </c>
      <c r="B27" s="238" t="s">
        <v>90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5"/>
      <c r="P27" s="85"/>
      <c r="Q27" s="85"/>
      <c r="R27" s="85"/>
      <c r="S27" s="85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20.25">
      <c r="A28" s="82" t="s">
        <v>276</v>
      </c>
      <c r="B28" s="238" t="s">
        <v>277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5"/>
      <c r="P28" s="85"/>
      <c r="Q28" s="85"/>
      <c r="R28" s="85"/>
      <c r="S28" s="85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20.25">
      <c r="A29" s="82" t="s">
        <v>278</v>
      </c>
      <c r="B29" s="238" t="s">
        <v>279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5"/>
      <c r="P29" s="85"/>
      <c r="Q29" s="85"/>
      <c r="R29" s="85"/>
      <c r="S29" s="85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20.25">
      <c r="A30" s="82"/>
      <c r="B30" s="83" t="s">
        <v>91</v>
      </c>
      <c r="C30" s="87"/>
      <c r="D30" s="87"/>
      <c r="E30" s="87"/>
      <c r="F30" s="87"/>
      <c r="G30" s="87"/>
      <c r="H30" s="84"/>
      <c r="I30" s="84"/>
      <c r="J30" s="87"/>
      <c r="K30" s="87"/>
      <c r="L30" s="84"/>
      <c r="M30" s="84"/>
      <c r="N30" s="84"/>
      <c r="O30" s="85"/>
      <c r="P30" s="85"/>
      <c r="Q30" s="85"/>
      <c r="R30" s="85"/>
      <c r="S30" s="85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20.25">
      <c r="A31" s="82" t="s">
        <v>71</v>
      </c>
      <c r="B31" s="83" t="s">
        <v>92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  <c r="P31" s="85"/>
      <c r="Q31" s="85"/>
      <c r="R31" s="85"/>
      <c r="S31" s="85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20.25">
      <c r="A32" s="82"/>
      <c r="B32" s="206" t="s">
        <v>2</v>
      </c>
      <c r="C32" s="87"/>
      <c r="D32" s="87"/>
      <c r="E32" s="87"/>
      <c r="F32" s="87"/>
      <c r="G32" s="87"/>
      <c r="H32" s="84"/>
      <c r="I32" s="84"/>
      <c r="J32" s="87"/>
      <c r="K32" s="87"/>
      <c r="L32" s="84"/>
      <c r="M32" s="84"/>
      <c r="N32" s="84"/>
      <c r="O32" s="85"/>
      <c r="P32" s="85"/>
      <c r="Q32" s="85"/>
      <c r="R32" s="85"/>
      <c r="S32" s="85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20.25">
      <c r="A33" s="82" t="s">
        <v>93</v>
      </c>
      <c r="B33" s="206" t="s">
        <v>463</v>
      </c>
      <c r="C33" s="87"/>
      <c r="D33" s="87"/>
      <c r="E33" s="87"/>
      <c r="F33" s="87"/>
      <c r="G33" s="87"/>
      <c r="H33" s="84"/>
      <c r="I33" s="84"/>
      <c r="J33" s="87"/>
      <c r="K33" s="87"/>
      <c r="L33" s="84"/>
      <c r="M33" s="84"/>
      <c r="N33" s="84"/>
      <c r="O33" s="85"/>
      <c r="P33" s="85"/>
      <c r="Q33" s="85"/>
      <c r="R33" s="85"/>
      <c r="S33" s="85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20.25">
      <c r="A34" s="82"/>
      <c r="B34" s="206" t="s">
        <v>85</v>
      </c>
      <c r="C34" s="87"/>
      <c r="D34" s="87"/>
      <c r="E34" s="87"/>
      <c r="F34" s="87"/>
      <c r="G34" s="87"/>
      <c r="H34" s="84"/>
      <c r="I34" s="84"/>
      <c r="J34" s="87"/>
      <c r="K34" s="87"/>
      <c r="L34" s="84"/>
      <c r="M34" s="84"/>
      <c r="N34" s="84"/>
      <c r="O34" s="85"/>
      <c r="P34" s="85"/>
      <c r="Q34" s="85"/>
      <c r="R34" s="85"/>
      <c r="S34" s="85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20.25">
      <c r="A35" s="82" t="s">
        <v>94</v>
      </c>
      <c r="B35" s="238" t="s">
        <v>86</v>
      </c>
      <c r="C35" s="87"/>
      <c r="D35" s="87"/>
      <c r="E35" s="87"/>
      <c r="F35" s="87"/>
      <c r="G35" s="87"/>
      <c r="H35" s="84"/>
      <c r="I35" s="84"/>
      <c r="J35" s="87"/>
      <c r="K35" s="87"/>
      <c r="L35" s="84"/>
      <c r="M35" s="84"/>
      <c r="N35" s="84"/>
      <c r="O35" s="85"/>
      <c r="P35" s="85"/>
      <c r="Q35" s="85"/>
      <c r="R35" s="85"/>
      <c r="S35" s="85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32.25">
      <c r="A36" s="82" t="s">
        <v>95</v>
      </c>
      <c r="B36" s="238" t="s">
        <v>269</v>
      </c>
      <c r="C36" s="87"/>
      <c r="D36" s="87"/>
      <c r="E36" s="87"/>
      <c r="F36" s="87"/>
      <c r="G36" s="87"/>
      <c r="H36" s="84"/>
      <c r="I36" s="84"/>
      <c r="J36" s="87"/>
      <c r="K36" s="87"/>
      <c r="L36" s="84"/>
      <c r="M36" s="84"/>
      <c r="N36" s="84"/>
      <c r="O36" s="85"/>
      <c r="P36" s="85"/>
      <c r="Q36" s="85"/>
      <c r="R36" s="85"/>
      <c r="S36" s="85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20.25">
      <c r="A37" s="82" t="s">
        <v>99</v>
      </c>
      <c r="B37" s="238" t="s">
        <v>270</v>
      </c>
      <c r="C37" s="87"/>
      <c r="D37" s="87"/>
      <c r="E37" s="87"/>
      <c r="F37" s="87"/>
      <c r="G37" s="87"/>
      <c r="H37" s="84"/>
      <c r="I37" s="84"/>
      <c r="J37" s="87"/>
      <c r="K37" s="87"/>
      <c r="L37" s="84"/>
      <c r="M37" s="84"/>
      <c r="N37" s="84"/>
      <c r="O37" s="85"/>
      <c r="P37" s="85"/>
      <c r="Q37" s="85"/>
      <c r="R37" s="85"/>
      <c r="S37" s="85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20.25">
      <c r="A38" s="82" t="s">
        <v>100</v>
      </c>
      <c r="B38" s="238" t="s">
        <v>271</v>
      </c>
      <c r="C38" s="87"/>
      <c r="D38" s="87"/>
      <c r="E38" s="87"/>
      <c r="F38" s="87"/>
      <c r="G38" s="87"/>
      <c r="H38" s="84"/>
      <c r="I38" s="84"/>
      <c r="J38" s="87"/>
      <c r="K38" s="87"/>
      <c r="L38" s="84"/>
      <c r="M38" s="84"/>
      <c r="N38" s="84"/>
      <c r="O38" s="85"/>
      <c r="P38" s="85"/>
      <c r="Q38" s="85"/>
      <c r="R38" s="85"/>
      <c r="S38" s="85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32.25">
      <c r="A39" s="82" t="s">
        <v>101</v>
      </c>
      <c r="B39" s="238" t="s">
        <v>272</v>
      </c>
      <c r="C39" s="87"/>
      <c r="D39" s="87"/>
      <c r="E39" s="87"/>
      <c r="F39" s="87"/>
      <c r="G39" s="87"/>
      <c r="H39" s="84"/>
      <c r="I39" s="84"/>
      <c r="J39" s="87"/>
      <c r="K39" s="87"/>
      <c r="L39" s="84"/>
      <c r="M39" s="84"/>
      <c r="N39" s="84"/>
      <c r="O39" s="85"/>
      <c r="P39" s="85"/>
      <c r="Q39" s="85"/>
      <c r="R39" s="85"/>
      <c r="S39" s="85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20.25">
      <c r="A40" s="82" t="s">
        <v>102</v>
      </c>
      <c r="B40" s="238" t="s">
        <v>279</v>
      </c>
      <c r="C40" s="87"/>
      <c r="D40" s="87"/>
      <c r="E40" s="87"/>
      <c r="F40" s="87"/>
      <c r="G40" s="87"/>
      <c r="H40" s="84"/>
      <c r="I40" s="84"/>
      <c r="J40" s="87"/>
      <c r="K40" s="87"/>
      <c r="L40" s="84"/>
      <c r="M40" s="84"/>
      <c r="N40" s="84"/>
      <c r="O40" s="85"/>
      <c r="P40" s="85"/>
      <c r="Q40" s="85"/>
      <c r="R40" s="85"/>
      <c r="S40" s="85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20.25">
      <c r="A41" s="82"/>
      <c r="B41" s="206" t="s">
        <v>523</v>
      </c>
      <c r="C41" s="87"/>
      <c r="D41" s="87"/>
      <c r="E41" s="87"/>
      <c r="F41" s="87"/>
      <c r="G41" s="87"/>
      <c r="H41" s="84"/>
      <c r="I41" s="84"/>
      <c r="J41" s="87"/>
      <c r="K41" s="87"/>
      <c r="L41" s="84"/>
      <c r="M41" s="84"/>
      <c r="N41" s="84"/>
      <c r="O41" s="85"/>
      <c r="P41" s="85"/>
      <c r="Q41" s="85"/>
      <c r="R41" s="85"/>
      <c r="S41" s="85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20.25">
      <c r="A42" s="82" t="s">
        <v>96</v>
      </c>
      <c r="B42" s="206"/>
      <c r="C42" s="87"/>
      <c r="D42" s="87"/>
      <c r="E42" s="87"/>
      <c r="F42" s="87"/>
      <c r="G42" s="87"/>
      <c r="H42" s="84"/>
      <c r="I42" s="84"/>
      <c r="J42" s="87"/>
      <c r="K42" s="87"/>
      <c r="L42" s="84"/>
      <c r="M42" s="84"/>
      <c r="N42" s="84"/>
      <c r="O42" s="85"/>
      <c r="P42" s="85"/>
      <c r="Q42" s="85"/>
      <c r="R42" s="85"/>
      <c r="S42" s="85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20.25">
      <c r="A43" s="82"/>
      <c r="B43" s="206"/>
      <c r="C43" s="87"/>
      <c r="D43" s="87"/>
      <c r="E43" s="87"/>
      <c r="F43" s="87"/>
      <c r="G43" s="87"/>
      <c r="H43" s="84"/>
      <c r="I43" s="84"/>
      <c r="J43" s="87"/>
      <c r="K43" s="87"/>
      <c r="L43" s="84"/>
      <c r="M43" s="84"/>
      <c r="N43" s="84"/>
      <c r="O43" s="85"/>
      <c r="P43" s="85"/>
      <c r="Q43" s="85"/>
      <c r="R43" s="85"/>
      <c r="S43" s="85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20.25">
      <c r="A44" s="88">
        <v>3</v>
      </c>
      <c r="B44" s="83" t="s">
        <v>97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5"/>
      <c r="P44" s="85"/>
      <c r="Q44" s="85"/>
      <c r="R44" s="85"/>
      <c r="S44" s="85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20.25">
      <c r="A45" s="82"/>
      <c r="B45" s="206" t="s">
        <v>2</v>
      </c>
      <c r="C45" s="89"/>
      <c r="D45" s="89"/>
      <c r="E45" s="89"/>
      <c r="F45" s="89"/>
      <c r="G45" s="89"/>
      <c r="H45" s="84"/>
      <c r="I45" s="84"/>
      <c r="J45" s="87"/>
      <c r="K45" s="87"/>
      <c r="L45" s="84"/>
      <c r="M45" s="84"/>
      <c r="N45" s="84"/>
      <c r="O45" s="85"/>
      <c r="P45" s="85"/>
      <c r="Q45" s="85"/>
      <c r="R45" s="85"/>
      <c r="S45" s="85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20.25">
      <c r="A46" s="82" t="s">
        <v>98</v>
      </c>
      <c r="B46" s="206" t="s">
        <v>463</v>
      </c>
      <c r="C46" s="89"/>
      <c r="D46" s="89"/>
      <c r="E46" s="89"/>
      <c r="F46" s="89"/>
      <c r="G46" s="89"/>
      <c r="H46" s="84"/>
      <c r="I46" s="84"/>
      <c r="J46" s="87"/>
      <c r="K46" s="87"/>
      <c r="L46" s="84"/>
      <c r="M46" s="84"/>
      <c r="N46" s="84"/>
      <c r="O46" s="85"/>
      <c r="P46" s="85"/>
      <c r="Q46" s="85"/>
      <c r="R46" s="85"/>
      <c r="S46" s="85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20.25">
      <c r="A47" s="82"/>
      <c r="B47" s="206" t="s">
        <v>85</v>
      </c>
      <c r="C47" s="89"/>
      <c r="D47" s="89"/>
      <c r="E47" s="89"/>
      <c r="F47" s="89"/>
      <c r="G47" s="89"/>
      <c r="H47" s="84"/>
      <c r="I47" s="84"/>
      <c r="J47" s="87"/>
      <c r="K47" s="87"/>
      <c r="L47" s="84"/>
      <c r="M47" s="84"/>
      <c r="N47" s="84"/>
      <c r="O47" s="85"/>
      <c r="P47" s="85"/>
      <c r="Q47" s="85"/>
      <c r="R47" s="85"/>
      <c r="S47" s="85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20.25">
      <c r="A48" s="82" t="s">
        <v>94</v>
      </c>
      <c r="B48" s="238" t="s">
        <v>86</v>
      </c>
      <c r="C48" s="89"/>
      <c r="D48" s="89"/>
      <c r="E48" s="89"/>
      <c r="F48" s="89"/>
      <c r="G48" s="89"/>
      <c r="H48" s="84"/>
      <c r="I48" s="84"/>
      <c r="J48" s="87"/>
      <c r="K48" s="87"/>
      <c r="L48" s="84"/>
      <c r="M48" s="84"/>
      <c r="N48" s="84"/>
      <c r="O48" s="85"/>
      <c r="P48" s="85"/>
      <c r="Q48" s="85"/>
      <c r="R48" s="85"/>
      <c r="S48" s="85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32.25">
      <c r="A49" s="82" t="s">
        <v>95</v>
      </c>
      <c r="B49" s="238" t="s">
        <v>269</v>
      </c>
      <c r="C49" s="89"/>
      <c r="D49" s="89"/>
      <c r="E49" s="89"/>
      <c r="F49" s="89"/>
      <c r="G49" s="89"/>
      <c r="H49" s="84"/>
      <c r="I49" s="84"/>
      <c r="J49" s="87"/>
      <c r="K49" s="87"/>
      <c r="L49" s="84"/>
      <c r="M49" s="84"/>
      <c r="N49" s="84"/>
      <c r="O49" s="85"/>
      <c r="P49" s="85"/>
      <c r="Q49" s="85"/>
      <c r="R49" s="85"/>
      <c r="S49" s="85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20.25">
      <c r="A50" s="82" t="s">
        <v>99</v>
      </c>
      <c r="B50" s="238" t="s">
        <v>270</v>
      </c>
      <c r="C50" s="89"/>
      <c r="D50" s="89"/>
      <c r="E50" s="89"/>
      <c r="F50" s="89"/>
      <c r="G50" s="89"/>
      <c r="H50" s="84"/>
      <c r="I50" s="84"/>
      <c r="J50" s="87"/>
      <c r="K50" s="87"/>
      <c r="L50" s="84"/>
      <c r="M50" s="84"/>
      <c r="N50" s="84"/>
      <c r="O50" s="85"/>
      <c r="P50" s="85"/>
      <c r="Q50" s="85"/>
      <c r="R50" s="85"/>
      <c r="S50" s="85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20.25">
      <c r="A51" s="82" t="s">
        <v>100</v>
      </c>
      <c r="B51" s="238" t="s">
        <v>271</v>
      </c>
      <c r="C51" s="89"/>
      <c r="D51" s="89"/>
      <c r="E51" s="89"/>
      <c r="F51" s="89"/>
      <c r="G51" s="89"/>
      <c r="H51" s="84"/>
      <c r="I51" s="84"/>
      <c r="J51" s="87"/>
      <c r="K51" s="87"/>
      <c r="L51" s="84"/>
      <c r="M51" s="84"/>
      <c r="N51" s="84"/>
      <c r="O51" s="85"/>
      <c r="P51" s="85"/>
      <c r="Q51" s="85"/>
      <c r="R51" s="85"/>
      <c r="S51" s="85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32.25">
      <c r="A52" s="82" t="s">
        <v>101</v>
      </c>
      <c r="B52" s="238" t="s">
        <v>272</v>
      </c>
      <c r="C52" s="89"/>
      <c r="D52" s="89"/>
      <c r="E52" s="89"/>
      <c r="F52" s="89"/>
      <c r="G52" s="89"/>
      <c r="H52" s="84"/>
      <c r="I52" s="84"/>
      <c r="J52" s="87"/>
      <c r="K52" s="87"/>
      <c r="L52" s="84"/>
      <c r="M52" s="84"/>
      <c r="N52" s="84"/>
      <c r="O52" s="85"/>
      <c r="P52" s="85"/>
      <c r="Q52" s="85"/>
      <c r="R52" s="85"/>
      <c r="S52" s="85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32.25">
      <c r="A53" s="82" t="s">
        <v>102</v>
      </c>
      <c r="B53" s="238" t="s">
        <v>273</v>
      </c>
      <c r="C53" s="89"/>
      <c r="D53" s="89"/>
      <c r="E53" s="89"/>
      <c r="F53" s="89"/>
      <c r="G53" s="89"/>
      <c r="H53" s="84"/>
      <c r="I53" s="84"/>
      <c r="J53" s="87"/>
      <c r="K53" s="87"/>
      <c r="L53" s="84"/>
      <c r="M53" s="84"/>
      <c r="N53" s="84"/>
      <c r="O53" s="85"/>
      <c r="P53" s="85"/>
      <c r="Q53" s="85"/>
      <c r="R53" s="85"/>
      <c r="S53" s="85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20.25">
      <c r="A54" s="82" t="s">
        <v>103</v>
      </c>
      <c r="B54" s="238" t="s">
        <v>87</v>
      </c>
      <c r="C54" s="89"/>
      <c r="D54" s="89"/>
      <c r="E54" s="89"/>
      <c r="F54" s="89"/>
      <c r="G54" s="89"/>
      <c r="H54" s="84"/>
      <c r="I54" s="84"/>
      <c r="J54" s="87"/>
      <c r="K54" s="87"/>
      <c r="L54" s="84"/>
      <c r="M54" s="84"/>
      <c r="N54" s="84"/>
      <c r="O54" s="85"/>
      <c r="P54" s="85"/>
      <c r="Q54" s="85"/>
      <c r="R54" s="85"/>
      <c r="S54" s="85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20.25">
      <c r="A55" s="82" t="s">
        <v>104</v>
      </c>
      <c r="B55" s="238" t="s">
        <v>88</v>
      </c>
      <c r="C55" s="89"/>
      <c r="D55" s="89"/>
      <c r="E55" s="89"/>
      <c r="F55" s="89"/>
      <c r="G55" s="89"/>
      <c r="H55" s="84"/>
      <c r="I55" s="84"/>
      <c r="J55" s="87"/>
      <c r="K55" s="87"/>
      <c r="L55" s="84"/>
      <c r="M55" s="84"/>
      <c r="N55" s="84"/>
      <c r="O55" s="85"/>
      <c r="P55" s="85"/>
      <c r="Q55" s="85"/>
      <c r="R55" s="85"/>
      <c r="S55" s="85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20.25">
      <c r="A56" s="82" t="s">
        <v>274</v>
      </c>
      <c r="B56" s="238" t="s">
        <v>89</v>
      </c>
      <c r="C56" s="89"/>
      <c r="D56" s="89"/>
      <c r="E56" s="89"/>
      <c r="F56" s="89"/>
      <c r="G56" s="89"/>
      <c r="H56" s="84"/>
      <c r="I56" s="84"/>
      <c r="J56" s="87"/>
      <c r="K56" s="87"/>
      <c r="L56" s="84"/>
      <c r="M56" s="84"/>
      <c r="N56" s="84"/>
      <c r="O56" s="85"/>
      <c r="P56" s="85"/>
      <c r="Q56" s="85"/>
      <c r="R56" s="85"/>
      <c r="S56" s="85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20.25">
      <c r="A57" s="82" t="s">
        <v>275</v>
      </c>
      <c r="B57" s="238" t="s">
        <v>90</v>
      </c>
      <c r="C57" s="89"/>
      <c r="D57" s="89"/>
      <c r="E57" s="89"/>
      <c r="F57" s="89"/>
      <c r="G57" s="89"/>
      <c r="H57" s="84"/>
      <c r="I57" s="84"/>
      <c r="J57" s="87"/>
      <c r="K57" s="87"/>
      <c r="L57" s="84"/>
      <c r="M57" s="84"/>
      <c r="N57" s="84"/>
      <c r="O57" s="85"/>
      <c r="P57" s="85"/>
      <c r="Q57" s="85"/>
      <c r="R57" s="85"/>
      <c r="S57" s="85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20.25">
      <c r="A58" s="82" t="s">
        <v>276</v>
      </c>
      <c r="B58" s="238" t="s">
        <v>277</v>
      </c>
      <c r="C58" s="89"/>
      <c r="D58" s="89"/>
      <c r="E58" s="89"/>
      <c r="F58" s="89"/>
      <c r="G58" s="89"/>
      <c r="H58" s="84"/>
      <c r="I58" s="84"/>
      <c r="J58" s="87"/>
      <c r="K58" s="87"/>
      <c r="L58" s="84"/>
      <c r="M58" s="84"/>
      <c r="N58" s="84"/>
      <c r="O58" s="85"/>
      <c r="P58" s="85"/>
      <c r="Q58" s="85"/>
      <c r="R58" s="85"/>
      <c r="S58" s="85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20.25">
      <c r="A59" s="82" t="s">
        <v>278</v>
      </c>
      <c r="B59" s="238" t="s">
        <v>279</v>
      </c>
      <c r="C59" s="89"/>
      <c r="D59" s="89"/>
      <c r="E59" s="89"/>
      <c r="F59" s="89"/>
      <c r="G59" s="89"/>
      <c r="H59" s="84"/>
      <c r="I59" s="84"/>
      <c r="J59" s="87"/>
      <c r="K59" s="87"/>
      <c r="L59" s="84"/>
      <c r="M59" s="84"/>
      <c r="N59" s="84"/>
      <c r="O59" s="85"/>
      <c r="P59" s="85"/>
      <c r="Q59" s="85"/>
      <c r="R59" s="85"/>
      <c r="S59" s="85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20.25">
      <c r="A60" s="82"/>
      <c r="B60" s="206" t="s">
        <v>523</v>
      </c>
      <c r="C60" s="89"/>
      <c r="D60" s="89"/>
      <c r="E60" s="89"/>
      <c r="F60" s="89"/>
      <c r="G60" s="89"/>
      <c r="H60" s="84"/>
      <c r="I60" s="84"/>
      <c r="J60" s="87"/>
      <c r="K60" s="87"/>
      <c r="L60" s="84"/>
      <c r="M60" s="84"/>
      <c r="N60" s="84"/>
      <c r="O60" s="85"/>
      <c r="P60" s="85"/>
      <c r="Q60" s="85"/>
      <c r="R60" s="85"/>
      <c r="S60" s="85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20.25">
      <c r="A61" s="82" t="s">
        <v>105</v>
      </c>
      <c r="B61" s="206"/>
      <c r="C61" s="89"/>
      <c r="D61" s="89"/>
      <c r="E61" s="89"/>
      <c r="F61" s="89"/>
      <c r="G61" s="89"/>
      <c r="H61" s="84"/>
      <c r="I61" s="84"/>
      <c r="J61" s="87"/>
      <c r="K61" s="87"/>
      <c r="L61" s="84"/>
      <c r="M61" s="84"/>
      <c r="N61" s="84"/>
      <c r="O61" s="85"/>
      <c r="P61" s="85"/>
      <c r="Q61" s="85"/>
      <c r="R61" s="85"/>
      <c r="S61" s="85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20.25">
      <c r="A62" s="82"/>
      <c r="B62" s="206"/>
      <c r="C62" s="89"/>
      <c r="D62" s="89"/>
      <c r="E62" s="89"/>
      <c r="F62" s="89"/>
      <c r="G62" s="89"/>
      <c r="H62" s="84"/>
      <c r="I62" s="84"/>
      <c r="J62" s="87"/>
      <c r="K62" s="87"/>
      <c r="L62" s="84"/>
      <c r="M62" s="84"/>
      <c r="N62" s="84"/>
      <c r="O62" s="85"/>
      <c r="P62" s="85"/>
      <c r="Q62" s="85"/>
      <c r="R62" s="85"/>
      <c r="S62" s="85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20.25">
      <c r="A63" s="82" t="s">
        <v>106</v>
      </c>
      <c r="B63" s="83" t="s">
        <v>107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5"/>
      <c r="P63" s="85"/>
      <c r="Q63" s="85"/>
      <c r="R63" s="85"/>
      <c r="S63" s="85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20.25">
      <c r="A64" s="82"/>
      <c r="B64" s="206" t="s">
        <v>2</v>
      </c>
      <c r="C64" s="89"/>
      <c r="D64" s="89"/>
      <c r="E64" s="89"/>
      <c r="F64" s="89"/>
      <c r="G64" s="89"/>
      <c r="H64" s="84"/>
      <c r="I64" s="84"/>
      <c r="J64" s="87"/>
      <c r="K64" s="87"/>
      <c r="L64" s="84"/>
      <c r="M64" s="84"/>
      <c r="N64" s="84"/>
      <c r="O64" s="85"/>
      <c r="P64" s="85"/>
      <c r="Q64" s="85"/>
      <c r="R64" s="85"/>
      <c r="S64" s="85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20.25">
      <c r="A65" s="82" t="s">
        <v>108</v>
      </c>
      <c r="B65" s="206" t="s">
        <v>463</v>
      </c>
      <c r="C65" s="89"/>
      <c r="D65" s="89"/>
      <c r="E65" s="89"/>
      <c r="F65" s="89"/>
      <c r="G65" s="89"/>
      <c r="H65" s="84"/>
      <c r="I65" s="84"/>
      <c r="J65" s="87"/>
      <c r="K65" s="87"/>
      <c r="L65" s="84"/>
      <c r="M65" s="84"/>
      <c r="N65" s="84"/>
      <c r="O65" s="85"/>
      <c r="P65" s="85"/>
      <c r="Q65" s="85"/>
      <c r="R65" s="85"/>
      <c r="S65" s="85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20.25">
      <c r="A66" s="82"/>
      <c r="B66" s="206" t="s">
        <v>85</v>
      </c>
      <c r="C66" s="89"/>
      <c r="D66" s="89"/>
      <c r="E66" s="89"/>
      <c r="F66" s="89"/>
      <c r="G66" s="89"/>
      <c r="H66" s="84"/>
      <c r="I66" s="84"/>
      <c r="J66" s="87"/>
      <c r="K66" s="87"/>
      <c r="L66" s="84"/>
      <c r="M66" s="84"/>
      <c r="N66" s="84"/>
      <c r="O66" s="85"/>
      <c r="P66" s="85"/>
      <c r="Q66" s="85"/>
      <c r="R66" s="85"/>
      <c r="S66" s="85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20.25">
      <c r="A67" s="82" t="s">
        <v>94</v>
      </c>
      <c r="B67" s="238" t="s">
        <v>86</v>
      </c>
      <c r="C67" s="89"/>
      <c r="D67" s="89"/>
      <c r="E67" s="89"/>
      <c r="F67" s="89"/>
      <c r="G67" s="89"/>
      <c r="H67" s="84"/>
      <c r="I67" s="84"/>
      <c r="J67" s="87"/>
      <c r="K67" s="87"/>
      <c r="L67" s="84"/>
      <c r="M67" s="84"/>
      <c r="N67" s="84"/>
      <c r="O67" s="85"/>
      <c r="P67" s="85"/>
      <c r="Q67" s="85"/>
      <c r="R67" s="85"/>
      <c r="S67" s="85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32.25">
      <c r="A68" s="82" t="s">
        <v>95</v>
      </c>
      <c r="B68" s="238" t="s">
        <v>269</v>
      </c>
      <c r="C68" s="89"/>
      <c r="D68" s="89"/>
      <c r="E68" s="89"/>
      <c r="F68" s="89"/>
      <c r="G68" s="89"/>
      <c r="H68" s="84"/>
      <c r="I68" s="84"/>
      <c r="J68" s="87"/>
      <c r="K68" s="87"/>
      <c r="L68" s="84"/>
      <c r="M68" s="84"/>
      <c r="N68" s="84"/>
      <c r="O68" s="85"/>
      <c r="P68" s="85"/>
      <c r="Q68" s="85"/>
      <c r="R68" s="85"/>
      <c r="S68" s="85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20.25">
      <c r="A69" s="82" t="s">
        <v>99</v>
      </c>
      <c r="B69" s="238" t="s">
        <v>270</v>
      </c>
      <c r="C69" s="89"/>
      <c r="D69" s="89"/>
      <c r="E69" s="89"/>
      <c r="F69" s="89"/>
      <c r="G69" s="89"/>
      <c r="H69" s="84"/>
      <c r="I69" s="84"/>
      <c r="J69" s="87"/>
      <c r="K69" s="87"/>
      <c r="L69" s="84"/>
      <c r="M69" s="84"/>
      <c r="N69" s="84"/>
      <c r="O69" s="85"/>
      <c r="P69" s="85"/>
      <c r="Q69" s="85"/>
      <c r="R69" s="85"/>
      <c r="S69" s="85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20.25">
      <c r="A70" s="82" t="s">
        <v>100</v>
      </c>
      <c r="B70" s="238" t="s">
        <v>271</v>
      </c>
      <c r="C70" s="89"/>
      <c r="D70" s="89"/>
      <c r="E70" s="89"/>
      <c r="F70" s="89"/>
      <c r="G70" s="89"/>
      <c r="H70" s="84"/>
      <c r="I70" s="84"/>
      <c r="J70" s="87"/>
      <c r="K70" s="87"/>
      <c r="L70" s="84"/>
      <c r="M70" s="84"/>
      <c r="N70" s="84"/>
      <c r="O70" s="85"/>
      <c r="P70" s="85"/>
      <c r="Q70" s="85"/>
      <c r="R70" s="85"/>
      <c r="S70" s="85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32.25">
      <c r="A71" s="82" t="s">
        <v>101</v>
      </c>
      <c r="B71" s="238" t="s">
        <v>272</v>
      </c>
      <c r="C71" s="89"/>
      <c r="D71" s="89"/>
      <c r="E71" s="89"/>
      <c r="F71" s="89"/>
      <c r="G71" s="89"/>
      <c r="H71" s="84"/>
      <c r="I71" s="84"/>
      <c r="J71" s="87"/>
      <c r="K71" s="87"/>
      <c r="L71" s="84"/>
      <c r="M71" s="84"/>
      <c r="N71" s="84"/>
      <c r="O71" s="85"/>
      <c r="P71" s="85"/>
      <c r="Q71" s="85"/>
      <c r="R71" s="85"/>
      <c r="S71" s="85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32.25">
      <c r="A72" s="82" t="s">
        <v>102</v>
      </c>
      <c r="B72" s="238" t="s">
        <v>273</v>
      </c>
      <c r="C72" s="89"/>
      <c r="D72" s="89"/>
      <c r="E72" s="89"/>
      <c r="F72" s="89"/>
      <c r="G72" s="89"/>
      <c r="H72" s="84"/>
      <c r="I72" s="84"/>
      <c r="J72" s="87"/>
      <c r="K72" s="87"/>
      <c r="L72" s="84"/>
      <c r="M72" s="84"/>
      <c r="N72" s="84"/>
      <c r="O72" s="85"/>
      <c r="P72" s="85"/>
      <c r="Q72" s="85"/>
      <c r="R72" s="85"/>
      <c r="S72" s="85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20.25">
      <c r="A73" s="82" t="s">
        <v>103</v>
      </c>
      <c r="B73" s="238" t="s">
        <v>87</v>
      </c>
      <c r="C73" s="89"/>
      <c r="D73" s="89"/>
      <c r="E73" s="89"/>
      <c r="F73" s="89"/>
      <c r="G73" s="89"/>
      <c r="H73" s="84"/>
      <c r="I73" s="84"/>
      <c r="J73" s="87"/>
      <c r="K73" s="87"/>
      <c r="L73" s="84"/>
      <c r="M73" s="84"/>
      <c r="N73" s="84"/>
      <c r="O73" s="85"/>
      <c r="P73" s="85"/>
      <c r="Q73" s="85"/>
      <c r="R73" s="85"/>
      <c r="S73" s="85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20.25">
      <c r="A74" s="82" t="s">
        <v>104</v>
      </c>
      <c r="B74" s="238" t="s">
        <v>88</v>
      </c>
      <c r="C74" s="89"/>
      <c r="D74" s="89"/>
      <c r="E74" s="89"/>
      <c r="F74" s="89"/>
      <c r="G74" s="89"/>
      <c r="H74" s="84"/>
      <c r="I74" s="84"/>
      <c r="J74" s="87"/>
      <c r="K74" s="87"/>
      <c r="L74" s="84"/>
      <c r="M74" s="84"/>
      <c r="N74" s="84"/>
      <c r="O74" s="85"/>
      <c r="P74" s="85"/>
      <c r="Q74" s="85"/>
      <c r="R74" s="85"/>
      <c r="S74" s="85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20.25">
      <c r="A75" s="82" t="s">
        <v>274</v>
      </c>
      <c r="B75" s="238" t="s">
        <v>89</v>
      </c>
      <c r="C75" s="89"/>
      <c r="D75" s="89"/>
      <c r="E75" s="89"/>
      <c r="F75" s="89"/>
      <c r="G75" s="89"/>
      <c r="H75" s="84"/>
      <c r="I75" s="84"/>
      <c r="J75" s="87"/>
      <c r="K75" s="87"/>
      <c r="L75" s="84"/>
      <c r="M75" s="84"/>
      <c r="N75" s="84"/>
      <c r="O75" s="85"/>
      <c r="P75" s="85"/>
      <c r="Q75" s="85"/>
      <c r="R75" s="85"/>
      <c r="S75" s="85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20.25">
      <c r="A76" s="82" t="s">
        <v>275</v>
      </c>
      <c r="B76" s="238" t="s">
        <v>90</v>
      </c>
      <c r="C76" s="89"/>
      <c r="D76" s="89"/>
      <c r="E76" s="89"/>
      <c r="F76" s="89"/>
      <c r="G76" s="89"/>
      <c r="H76" s="84"/>
      <c r="I76" s="84"/>
      <c r="J76" s="87"/>
      <c r="K76" s="87"/>
      <c r="L76" s="84"/>
      <c r="M76" s="84"/>
      <c r="N76" s="84"/>
      <c r="O76" s="85"/>
      <c r="P76" s="85"/>
      <c r="Q76" s="85"/>
      <c r="R76" s="85"/>
      <c r="S76" s="85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20.25">
      <c r="A77" s="82" t="s">
        <v>276</v>
      </c>
      <c r="B77" s="238" t="s">
        <v>277</v>
      </c>
      <c r="C77" s="89"/>
      <c r="D77" s="89"/>
      <c r="E77" s="89"/>
      <c r="F77" s="89"/>
      <c r="G77" s="89"/>
      <c r="H77" s="84"/>
      <c r="I77" s="84"/>
      <c r="J77" s="87"/>
      <c r="K77" s="87"/>
      <c r="L77" s="84"/>
      <c r="M77" s="84"/>
      <c r="N77" s="84"/>
      <c r="O77" s="85"/>
      <c r="P77" s="85"/>
      <c r="Q77" s="85"/>
      <c r="R77" s="85"/>
      <c r="S77" s="85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20.25">
      <c r="A78" s="82" t="s">
        <v>278</v>
      </c>
      <c r="B78" s="238" t="s">
        <v>279</v>
      </c>
      <c r="C78" s="89"/>
      <c r="D78" s="89"/>
      <c r="E78" s="89"/>
      <c r="F78" s="89"/>
      <c r="G78" s="89"/>
      <c r="H78" s="84"/>
      <c r="I78" s="84"/>
      <c r="J78" s="87"/>
      <c r="K78" s="87"/>
      <c r="L78" s="84"/>
      <c r="M78" s="84"/>
      <c r="N78" s="84"/>
      <c r="O78" s="85"/>
      <c r="P78" s="85"/>
      <c r="Q78" s="85"/>
      <c r="R78" s="85"/>
      <c r="S78" s="85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8.75">
      <c r="A79" s="82" t="s">
        <v>109</v>
      </c>
      <c r="B79" s="206"/>
      <c r="C79" s="89"/>
      <c r="D79" s="89"/>
      <c r="E79" s="89"/>
      <c r="F79" s="89"/>
      <c r="G79" s="89"/>
      <c r="H79" s="89"/>
      <c r="I79" s="89"/>
      <c r="J79" s="87"/>
      <c r="K79" s="87"/>
      <c r="L79" s="87"/>
      <c r="M79" s="87"/>
      <c r="N79" s="87"/>
      <c r="O79" s="85"/>
      <c r="P79" s="85"/>
      <c r="Q79" s="85"/>
      <c r="R79" s="85"/>
      <c r="S79" s="85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14" ht="15">
      <c r="A80" s="185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</row>
    <row r="81" spans="2:8" ht="15.75">
      <c r="B81" s="91" t="s">
        <v>110</v>
      </c>
      <c r="C81" s="1" t="s">
        <v>19</v>
      </c>
      <c r="H81" s="1" t="s">
        <v>20</v>
      </c>
    </row>
    <row r="82" ht="15.75">
      <c r="B82" s="91"/>
    </row>
    <row r="83" spans="2:8" ht="15.75">
      <c r="B83" s="91" t="s">
        <v>111</v>
      </c>
      <c r="C83" s="1" t="s">
        <v>19</v>
      </c>
      <c r="H83" s="1" t="s">
        <v>20</v>
      </c>
    </row>
    <row r="84" spans="2:7" ht="15.75">
      <c r="B84" s="91"/>
      <c r="C84" s="91"/>
      <c r="D84" s="91"/>
      <c r="E84" s="91"/>
      <c r="F84" s="91"/>
      <c r="G84" s="91"/>
    </row>
    <row r="85" spans="2:7" ht="15">
      <c r="B85" s="92" t="s">
        <v>112</v>
      </c>
      <c r="C85" s="92"/>
      <c r="D85" s="92"/>
      <c r="F85" s="92"/>
      <c r="G85" s="92"/>
    </row>
    <row r="87" ht="15">
      <c r="A87" s="1" t="s">
        <v>539</v>
      </c>
    </row>
  </sheetData>
  <sheetProtection/>
  <mergeCells count="25">
    <mergeCell ref="B8:Z8"/>
    <mergeCell ref="B9:Z9"/>
    <mergeCell ref="B4:Z4"/>
    <mergeCell ref="B5:Z5"/>
    <mergeCell ref="B6:Z6"/>
    <mergeCell ref="B7:Z7"/>
    <mergeCell ref="U13:X13"/>
    <mergeCell ref="Y12:Y13"/>
    <mergeCell ref="Z12:Z13"/>
    <mergeCell ref="AA12:AA13"/>
    <mergeCell ref="AB12:AC12"/>
    <mergeCell ref="D13:F13"/>
    <mergeCell ref="H13:J13"/>
    <mergeCell ref="L13:O13"/>
    <mergeCell ref="P13:S13"/>
    <mergeCell ref="A1:J1"/>
    <mergeCell ref="M1:O1"/>
    <mergeCell ref="AA1:AC1"/>
    <mergeCell ref="AA2:AC6"/>
    <mergeCell ref="A12:A14"/>
    <mergeCell ref="B12:B14"/>
    <mergeCell ref="C12:C14"/>
    <mergeCell ref="D12:G12"/>
    <mergeCell ref="H12:K12"/>
    <mergeCell ref="L12:X12"/>
  </mergeCells>
  <printOptions/>
  <pageMargins left="0.11811023622047245" right="0" top="0" bottom="0" header="0" footer="0"/>
  <pageSetup horizontalDpi="600" verticalDpi="600" orientation="landscape" paperSize="9" scale="2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7"/>
  <sheetViews>
    <sheetView view="pageBreakPreview" zoomScale="60" zoomScaleNormal="60" zoomScalePageLayoutView="0" workbookViewId="0" topLeftCell="A1">
      <selection activeCell="A1" sqref="A1:J1"/>
    </sheetView>
  </sheetViews>
  <sheetFormatPr defaultColWidth="8.7109375" defaultRowHeight="15"/>
  <cols>
    <col min="1" max="1" width="6.00390625" style="280" customWidth="1"/>
    <col min="2" max="2" width="36.28125" style="280" customWidth="1"/>
    <col min="3" max="3" width="16.7109375" style="280" customWidth="1"/>
    <col min="4" max="4" width="17.421875" style="280" customWidth="1"/>
    <col min="5" max="5" width="19.140625" style="280" customWidth="1"/>
    <col min="6" max="6" width="13.00390625" style="280" customWidth="1"/>
    <col min="7" max="7" width="16.57421875" style="280" customWidth="1"/>
    <col min="8" max="8" width="15.140625" style="280" customWidth="1"/>
    <col min="9" max="9" width="20.421875" style="280" customWidth="1"/>
    <col min="10" max="10" width="13.00390625" style="280" customWidth="1"/>
    <col min="11" max="11" width="15.8515625" style="280" customWidth="1"/>
    <col min="12" max="12" width="15.421875" style="280" customWidth="1"/>
    <col min="13" max="13" width="17.8515625" style="280" customWidth="1"/>
    <col min="14" max="14" width="15.140625" style="280" customWidth="1"/>
    <col min="15" max="15" width="20.8515625" style="280" customWidth="1"/>
    <col min="16" max="16" width="17.7109375" style="280" customWidth="1"/>
    <col min="17" max="17" width="20.28125" style="280" customWidth="1"/>
    <col min="18" max="18" width="15.00390625" style="280" customWidth="1"/>
    <col min="19" max="19" width="18.00390625" style="280" customWidth="1"/>
    <col min="20" max="20" width="18.421875" style="280" customWidth="1"/>
    <col min="21" max="21" width="16.57421875" style="280" customWidth="1"/>
    <col min="22" max="22" width="17.28125" style="280" customWidth="1"/>
    <col min="23" max="23" width="14.7109375" style="280" customWidth="1"/>
    <col min="24" max="16384" width="8.7109375" style="280" customWidth="1"/>
  </cols>
  <sheetData>
    <row r="1" spans="1:23" ht="28.5" customHeight="1">
      <c r="A1" s="524" t="s">
        <v>567</v>
      </c>
      <c r="B1" s="524"/>
      <c r="C1" s="524"/>
      <c r="D1" s="524"/>
      <c r="E1" s="524"/>
      <c r="F1" s="524"/>
      <c r="G1" s="524"/>
      <c r="H1" s="524"/>
      <c r="I1" s="524"/>
      <c r="J1" s="524"/>
      <c r="O1" s="295"/>
      <c r="S1" s="468" t="s">
        <v>568</v>
      </c>
      <c r="T1" s="468"/>
      <c r="U1" s="468"/>
      <c r="V1" s="468"/>
      <c r="W1" s="468"/>
    </row>
    <row r="2" spans="12:23" ht="97.5" customHeight="1">
      <c r="L2" s="284"/>
      <c r="M2" s="284"/>
      <c r="N2" s="284"/>
      <c r="O2" s="382"/>
      <c r="P2" s="382"/>
      <c r="S2" s="468"/>
      <c r="T2" s="468"/>
      <c r="U2" s="468"/>
      <c r="V2" s="468"/>
      <c r="W2" s="468"/>
    </row>
    <row r="4" spans="2:23" ht="57.75" customHeight="1">
      <c r="B4" s="529" t="s">
        <v>285</v>
      </c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</row>
    <row r="5" spans="2:23" ht="22.5">
      <c r="B5" s="530" t="s">
        <v>286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</row>
    <row r="6" spans="2:23" ht="22.5">
      <c r="B6" s="527" t="s">
        <v>317</v>
      </c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</row>
    <row r="7" spans="2:23" s="281" customFormat="1" ht="15.75">
      <c r="B7" s="528" t="s">
        <v>287</v>
      </c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</row>
    <row r="8" spans="2:23" ht="15">
      <c r="B8" s="523" t="s">
        <v>80</v>
      </c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</row>
    <row r="9" spans="1:21" ht="18.75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</row>
    <row r="10" spans="1:23" ht="18.75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352"/>
      <c r="M10" s="352"/>
      <c r="N10" s="352"/>
      <c r="O10" s="353"/>
      <c r="P10" s="353"/>
      <c r="Q10" s="353"/>
      <c r="R10" s="353"/>
      <c r="S10" s="353"/>
      <c r="T10" s="353"/>
      <c r="U10" s="353"/>
      <c r="V10" s="353"/>
      <c r="W10" s="353" t="s">
        <v>39</v>
      </c>
    </row>
    <row r="11" spans="1:23" s="17" customFormat="1" ht="175.5" customHeight="1">
      <c r="A11" s="531"/>
      <c r="B11" s="519"/>
      <c r="C11" s="508" t="s">
        <v>337</v>
      </c>
      <c r="D11" s="509" t="s">
        <v>443</v>
      </c>
      <c r="E11" s="510"/>
      <c r="F11" s="510"/>
      <c r="G11" s="511"/>
      <c r="H11" s="515" t="s">
        <v>444</v>
      </c>
      <c r="I11" s="516"/>
      <c r="J11" s="516"/>
      <c r="K11" s="517"/>
      <c r="L11" s="515" t="s">
        <v>445</v>
      </c>
      <c r="M11" s="516"/>
      <c r="N11" s="516"/>
      <c r="O11" s="516"/>
      <c r="P11" s="518" t="s">
        <v>475</v>
      </c>
      <c r="Q11" s="518"/>
      <c r="R11" s="518"/>
      <c r="S11" s="525" t="s">
        <v>476</v>
      </c>
      <c r="T11" s="525" t="s">
        <v>477</v>
      </c>
      <c r="U11" s="525" t="s">
        <v>478</v>
      </c>
      <c r="V11" s="519" t="s">
        <v>449</v>
      </c>
      <c r="W11" s="519"/>
    </row>
    <row r="12" spans="1:23" s="17" customFormat="1" ht="232.5" customHeight="1">
      <c r="A12" s="531"/>
      <c r="B12" s="519"/>
      <c r="C12" s="508"/>
      <c r="D12" s="509" t="s">
        <v>450</v>
      </c>
      <c r="E12" s="510"/>
      <c r="F12" s="511"/>
      <c r="G12" s="374" t="s">
        <v>451</v>
      </c>
      <c r="H12" s="509" t="s">
        <v>450</v>
      </c>
      <c r="I12" s="510"/>
      <c r="J12" s="511"/>
      <c r="K12" s="374" t="s">
        <v>451</v>
      </c>
      <c r="L12" s="515" t="s">
        <v>452</v>
      </c>
      <c r="M12" s="516"/>
      <c r="N12" s="517"/>
      <c r="O12" s="378" t="s">
        <v>454</v>
      </c>
      <c r="P12" s="518"/>
      <c r="Q12" s="518"/>
      <c r="R12" s="518"/>
      <c r="S12" s="526"/>
      <c r="T12" s="526"/>
      <c r="U12" s="526"/>
      <c r="V12" s="377" t="s">
        <v>456</v>
      </c>
      <c r="W12" s="377" t="s">
        <v>457</v>
      </c>
    </row>
    <row r="13" spans="1:23" s="17" customFormat="1" ht="91.5" customHeight="1">
      <c r="A13" s="531"/>
      <c r="B13" s="519"/>
      <c r="C13" s="508"/>
      <c r="D13" s="374" t="s">
        <v>458</v>
      </c>
      <c r="E13" s="374" t="s">
        <v>461</v>
      </c>
      <c r="F13" s="374" t="s">
        <v>460</v>
      </c>
      <c r="G13" s="374" t="s">
        <v>458</v>
      </c>
      <c r="H13" s="374" t="s">
        <v>458</v>
      </c>
      <c r="I13" s="374" t="s">
        <v>459</v>
      </c>
      <c r="J13" s="374" t="s">
        <v>460</v>
      </c>
      <c r="K13" s="374" t="s">
        <v>458</v>
      </c>
      <c r="L13" s="374" t="s">
        <v>458</v>
      </c>
      <c r="M13" s="374" t="s">
        <v>459</v>
      </c>
      <c r="N13" s="374" t="s">
        <v>460</v>
      </c>
      <c r="O13" s="374" t="s">
        <v>458</v>
      </c>
      <c r="P13" s="374" t="s">
        <v>458</v>
      </c>
      <c r="Q13" s="374" t="s">
        <v>461</v>
      </c>
      <c r="R13" s="374" t="s">
        <v>460</v>
      </c>
      <c r="S13" s="374" t="s">
        <v>458</v>
      </c>
      <c r="T13" s="374" t="s">
        <v>458</v>
      </c>
      <c r="U13" s="374" t="s">
        <v>458</v>
      </c>
      <c r="V13" s="374" t="s">
        <v>458</v>
      </c>
      <c r="W13" s="374" t="s">
        <v>458</v>
      </c>
    </row>
    <row r="14" spans="1:23" ht="93.75">
      <c r="A14" s="354">
        <v>1</v>
      </c>
      <c r="B14" s="355">
        <v>2</v>
      </c>
      <c r="C14" s="356">
        <v>3</v>
      </c>
      <c r="D14" s="356">
        <v>4</v>
      </c>
      <c r="E14" s="356">
        <v>5</v>
      </c>
      <c r="F14" s="356" t="s">
        <v>479</v>
      </c>
      <c r="G14" s="356">
        <v>7</v>
      </c>
      <c r="H14" s="357" t="s">
        <v>480</v>
      </c>
      <c r="I14" s="357" t="s">
        <v>481</v>
      </c>
      <c r="J14" s="355" t="s">
        <v>482</v>
      </c>
      <c r="K14" s="355">
        <v>11</v>
      </c>
      <c r="L14" s="355">
        <v>12</v>
      </c>
      <c r="M14" s="358">
        <v>13</v>
      </c>
      <c r="N14" s="358" t="s">
        <v>483</v>
      </c>
      <c r="O14" s="358" t="s">
        <v>484</v>
      </c>
      <c r="P14" s="358" t="s">
        <v>485</v>
      </c>
      <c r="Q14" s="358">
        <v>17</v>
      </c>
      <c r="R14" s="358" t="s">
        <v>486</v>
      </c>
      <c r="S14" s="358">
        <v>19</v>
      </c>
      <c r="T14" s="358">
        <v>20</v>
      </c>
      <c r="U14" s="358">
        <v>21</v>
      </c>
      <c r="V14" s="356" t="s">
        <v>487</v>
      </c>
      <c r="W14" s="359">
        <v>23</v>
      </c>
    </row>
    <row r="15" spans="1:23" ht="75">
      <c r="A15" s="360" t="s">
        <v>83</v>
      </c>
      <c r="B15" s="361" t="s">
        <v>288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 t="s">
        <v>488</v>
      </c>
      <c r="T15" s="362" t="s">
        <v>488</v>
      </c>
      <c r="U15" s="362" t="s">
        <v>488</v>
      </c>
      <c r="V15" s="288"/>
      <c r="W15" s="288"/>
    </row>
    <row r="16" spans="1:23" ht="75">
      <c r="A16" s="360" t="s">
        <v>71</v>
      </c>
      <c r="B16" s="363" t="s">
        <v>289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 t="s">
        <v>488</v>
      </c>
      <c r="T16" s="362" t="s">
        <v>488</v>
      </c>
      <c r="U16" s="362" t="s">
        <v>488</v>
      </c>
      <c r="V16" s="288"/>
      <c r="W16" s="288"/>
    </row>
    <row r="17" spans="1:23" ht="56.25">
      <c r="A17" s="360" t="s">
        <v>290</v>
      </c>
      <c r="B17" s="363" t="s">
        <v>291</v>
      </c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 t="s">
        <v>488</v>
      </c>
      <c r="T17" s="362" t="s">
        <v>488</v>
      </c>
      <c r="U17" s="362" t="s">
        <v>488</v>
      </c>
      <c r="V17" s="288"/>
      <c r="W17" s="288"/>
    </row>
    <row r="18" spans="1:23" ht="37.5">
      <c r="A18" s="360" t="s">
        <v>106</v>
      </c>
      <c r="B18" s="363" t="s">
        <v>292</v>
      </c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 t="s">
        <v>488</v>
      </c>
      <c r="T18" s="362" t="s">
        <v>488</v>
      </c>
      <c r="U18" s="362" t="s">
        <v>488</v>
      </c>
      <c r="V18" s="288"/>
      <c r="W18" s="288"/>
    </row>
    <row r="19" spans="1:23" ht="18.75">
      <c r="A19" s="200"/>
      <c r="B19" s="288" t="s">
        <v>489</v>
      </c>
      <c r="C19" s="364" t="s">
        <v>490</v>
      </c>
      <c r="D19" s="364" t="s">
        <v>490</v>
      </c>
      <c r="E19" s="364" t="s">
        <v>490</v>
      </c>
      <c r="F19" s="364" t="s">
        <v>490</v>
      </c>
      <c r="G19" s="364" t="s">
        <v>490</v>
      </c>
      <c r="H19" s="364" t="s">
        <v>490</v>
      </c>
      <c r="I19" s="364" t="s">
        <v>490</v>
      </c>
      <c r="J19" s="364" t="s">
        <v>490</v>
      </c>
      <c r="K19" s="364" t="s">
        <v>490</v>
      </c>
      <c r="L19" s="364"/>
      <c r="M19" s="364"/>
      <c r="N19" s="364"/>
      <c r="O19" s="364"/>
      <c r="P19" s="200"/>
      <c r="Q19" s="200"/>
      <c r="R19" s="200"/>
      <c r="S19" s="200"/>
      <c r="T19" s="200"/>
      <c r="U19" s="200"/>
      <c r="V19" s="200" t="s">
        <v>490</v>
      </c>
      <c r="W19" s="200" t="s">
        <v>490</v>
      </c>
    </row>
    <row r="20" spans="1:21" ht="18.75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</row>
    <row r="21" spans="2:8" ht="15.75">
      <c r="B21" s="298" t="s">
        <v>110</v>
      </c>
      <c r="C21" s="280" t="s">
        <v>19</v>
      </c>
      <c r="H21" s="280" t="s">
        <v>20</v>
      </c>
    </row>
    <row r="22" ht="15.75">
      <c r="B22" s="298"/>
    </row>
    <row r="23" spans="2:8" ht="15.75">
      <c r="B23" s="298" t="s">
        <v>111</v>
      </c>
      <c r="C23" s="280" t="s">
        <v>19</v>
      </c>
      <c r="H23" s="280" t="s">
        <v>20</v>
      </c>
    </row>
    <row r="24" spans="2:7" ht="15.75">
      <c r="B24" s="298"/>
      <c r="C24" s="298"/>
      <c r="D24" s="298"/>
      <c r="E24" s="298"/>
      <c r="F24" s="298"/>
      <c r="G24" s="298"/>
    </row>
    <row r="25" spans="2:7" ht="15">
      <c r="B25" s="299" t="s">
        <v>112</v>
      </c>
      <c r="C25" s="299"/>
      <c r="D25" s="299"/>
      <c r="E25" s="299"/>
      <c r="F25" s="299"/>
      <c r="G25" s="299"/>
    </row>
    <row r="27" ht="15">
      <c r="A27" s="280" t="s">
        <v>540</v>
      </c>
    </row>
  </sheetData>
  <sheetProtection/>
  <mergeCells count="22">
    <mergeCell ref="A11:A13"/>
    <mergeCell ref="B11:B13"/>
    <mergeCell ref="C11:C13"/>
    <mergeCell ref="D11:G11"/>
    <mergeCell ref="H11:K11"/>
    <mergeCell ref="B6:W6"/>
    <mergeCell ref="B7:W7"/>
    <mergeCell ref="D12:F12"/>
    <mergeCell ref="H12:J12"/>
    <mergeCell ref="L12:N12"/>
    <mergeCell ref="B4:W4"/>
    <mergeCell ref="B5:W5"/>
    <mergeCell ref="B8:W8"/>
    <mergeCell ref="A1:J1"/>
    <mergeCell ref="L11:O11"/>
    <mergeCell ref="S1:W2"/>
    <mergeCell ref="P11:R12"/>
    <mergeCell ref="S11:S12"/>
    <mergeCell ref="T11:T12"/>
    <mergeCell ref="U11:U12"/>
    <mergeCell ref="V11:W11"/>
    <mergeCell ref="O2:P2"/>
  </mergeCells>
  <printOptions/>
  <pageMargins left="0.25" right="0.11811023622047245" top="0.15748031496062992" bottom="0.15748031496062992" header="0.31496062992125984" footer="0.31496062992125984"/>
  <pageSetup fitToHeight="2" fitToWidth="1" horizontalDpi="600" verticalDpi="600" orientation="landscape" paperSize="9" scale="3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M42"/>
  <sheetViews>
    <sheetView view="pageBreakPreview" zoomScale="60" zoomScalePageLayoutView="0" workbookViewId="0" topLeftCell="A1">
      <selection activeCell="A1" sqref="A1:F1"/>
    </sheetView>
  </sheetViews>
  <sheetFormatPr defaultColWidth="8.7109375" defaultRowHeight="15"/>
  <cols>
    <col min="1" max="1" width="6.00390625" style="1" customWidth="1"/>
    <col min="2" max="2" width="36.28125" style="1" customWidth="1"/>
    <col min="3" max="6" width="18.28125" style="1" customWidth="1"/>
    <col min="7" max="7" width="24.28125" style="1" customWidth="1"/>
    <col min="8" max="8" width="25.00390625" style="1" customWidth="1"/>
    <col min="9" max="9" width="17.7109375" style="1" customWidth="1"/>
    <col min="10" max="10" width="18.28125" style="1" customWidth="1"/>
    <col min="11" max="11" width="16.00390625" style="1" customWidth="1"/>
    <col min="12" max="12" width="18.00390625" style="1" customWidth="1"/>
    <col min="13" max="16384" width="8.7109375" style="1" customWidth="1"/>
  </cols>
  <sheetData>
    <row r="1" spans="1:12" ht="28.5" customHeight="1">
      <c r="A1" s="469" t="s">
        <v>569</v>
      </c>
      <c r="B1" s="469"/>
      <c r="C1" s="469"/>
      <c r="D1" s="469"/>
      <c r="E1" s="469"/>
      <c r="F1" s="469"/>
      <c r="J1" s="468" t="s">
        <v>541</v>
      </c>
      <c r="K1" s="468"/>
      <c r="L1" s="468"/>
    </row>
    <row r="2" spans="10:12" ht="68.25" customHeight="1">
      <c r="J2" s="468" t="s">
        <v>309</v>
      </c>
      <c r="K2" s="468"/>
      <c r="L2" s="468"/>
    </row>
    <row r="4" spans="2:12" s="300" customFormat="1" ht="23.25">
      <c r="B4" s="521" t="s">
        <v>319</v>
      </c>
      <c r="C4" s="521"/>
      <c r="D4" s="521"/>
      <c r="E4" s="521"/>
      <c r="F4" s="521"/>
      <c r="G4" s="521"/>
      <c r="H4" s="521"/>
      <c r="I4" s="521"/>
      <c r="J4" s="521"/>
      <c r="K4" s="521"/>
      <c r="L4" s="189"/>
    </row>
    <row r="5" spans="2:11" s="300" customFormat="1" ht="21.75" customHeight="1">
      <c r="B5" s="532" t="s">
        <v>320</v>
      </c>
      <c r="C5" s="532"/>
      <c r="D5" s="532"/>
      <c r="E5" s="532"/>
      <c r="F5" s="532"/>
      <c r="G5" s="532"/>
      <c r="H5" s="532"/>
      <c r="I5" s="532"/>
      <c r="J5" s="532"/>
      <c r="K5" s="532"/>
    </row>
    <row r="6" spans="2:11" s="300" customFormat="1" ht="21.75" customHeight="1">
      <c r="B6" s="521" t="s">
        <v>321</v>
      </c>
      <c r="C6" s="521"/>
      <c r="D6" s="521"/>
      <c r="E6" s="521"/>
      <c r="F6" s="521"/>
      <c r="G6" s="521"/>
      <c r="H6" s="521"/>
      <c r="I6" s="521"/>
      <c r="J6" s="521"/>
      <c r="K6" s="521"/>
    </row>
    <row r="7" spans="2:12" s="300" customFormat="1" ht="23.25">
      <c r="B7" s="521" t="s">
        <v>79</v>
      </c>
      <c r="C7" s="521"/>
      <c r="D7" s="521"/>
      <c r="E7" s="521"/>
      <c r="F7" s="521"/>
      <c r="G7" s="521"/>
      <c r="H7" s="521"/>
      <c r="I7" s="521"/>
      <c r="J7" s="521"/>
      <c r="K7" s="521"/>
      <c r="L7" s="189"/>
    </row>
    <row r="8" spans="2:12" ht="15">
      <c r="B8" s="463" t="s">
        <v>261</v>
      </c>
      <c r="C8" s="463"/>
      <c r="D8" s="463"/>
      <c r="E8" s="463"/>
      <c r="F8" s="463"/>
      <c r="G8" s="463"/>
      <c r="H8" s="463"/>
      <c r="I8" s="463"/>
      <c r="J8" s="463"/>
      <c r="K8" s="463"/>
      <c r="L8" s="185"/>
    </row>
    <row r="10" spans="11:12" ht="15">
      <c r="K10" s="76"/>
      <c r="L10" s="1" t="s">
        <v>39</v>
      </c>
    </row>
    <row r="11" spans="1:12" ht="23.25">
      <c r="A11" s="502" t="s">
        <v>74</v>
      </c>
      <c r="B11" s="533" t="s">
        <v>262</v>
      </c>
      <c r="C11" s="535" t="s">
        <v>318</v>
      </c>
      <c r="D11" s="535"/>
      <c r="E11" s="535"/>
      <c r="F11" s="535"/>
      <c r="G11" s="535"/>
      <c r="H11" s="535"/>
      <c r="I11" s="536"/>
      <c r="J11" s="536"/>
      <c r="K11" s="537" t="s">
        <v>416</v>
      </c>
      <c r="L11" s="537" t="s">
        <v>343</v>
      </c>
    </row>
    <row r="12" spans="1:12" ht="259.5" customHeight="1">
      <c r="A12" s="504"/>
      <c r="B12" s="534"/>
      <c r="C12" s="273" t="s">
        <v>337</v>
      </c>
      <c r="D12" s="273" t="s">
        <v>339</v>
      </c>
      <c r="E12" s="273" t="s">
        <v>340</v>
      </c>
      <c r="F12" s="274" t="s">
        <v>338</v>
      </c>
      <c r="G12" s="187" t="s">
        <v>417</v>
      </c>
      <c r="H12" s="187" t="s">
        <v>418</v>
      </c>
      <c r="I12" s="188" t="s">
        <v>341</v>
      </c>
      <c r="J12" s="71" t="s">
        <v>342</v>
      </c>
      <c r="K12" s="538"/>
      <c r="L12" s="538"/>
    </row>
    <row r="13" spans="1:12" ht="15">
      <c r="A13" s="77">
        <v>1</v>
      </c>
      <c r="B13" s="78">
        <v>2</v>
      </c>
      <c r="C13" s="79">
        <v>3</v>
      </c>
      <c r="D13" s="79">
        <v>4</v>
      </c>
      <c r="E13" s="79">
        <v>5</v>
      </c>
      <c r="F13" s="265">
        <v>6</v>
      </c>
      <c r="G13" s="80">
        <v>7</v>
      </c>
      <c r="H13" s="80">
        <v>8</v>
      </c>
      <c r="I13" s="80">
        <v>9</v>
      </c>
      <c r="J13" s="225">
        <v>10</v>
      </c>
      <c r="K13" s="81">
        <v>11</v>
      </c>
      <c r="L13" s="80">
        <v>12</v>
      </c>
    </row>
    <row r="14" spans="1:13" ht="56.25">
      <c r="A14" s="82" t="s">
        <v>83</v>
      </c>
      <c r="B14" s="83" t="s">
        <v>84</v>
      </c>
      <c r="C14" s="84">
        <f aca="true" t="shared" si="0" ref="C14:I14">C16+C21+C27</f>
        <v>0</v>
      </c>
      <c r="D14" s="84"/>
      <c r="E14" s="84"/>
      <c r="F14" s="84"/>
      <c r="G14" s="84">
        <f t="shared" si="0"/>
        <v>0</v>
      </c>
      <c r="H14" s="84">
        <f t="shared" si="0"/>
        <v>0</v>
      </c>
      <c r="I14" s="84">
        <f t="shared" si="0"/>
        <v>0</v>
      </c>
      <c r="J14" s="84"/>
      <c r="K14" s="84">
        <f>K16+K21+K27</f>
        <v>0</v>
      </c>
      <c r="L14" s="84">
        <f>I14+K14</f>
        <v>0</v>
      </c>
      <c r="M14" s="93"/>
    </row>
    <row r="15" spans="1:13" ht="20.25">
      <c r="A15" s="82"/>
      <c r="B15" s="94" t="s">
        <v>113</v>
      </c>
      <c r="C15" s="87"/>
      <c r="D15" s="87"/>
      <c r="E15" s="87"/>
      <c r="F15" s="87"/>
      <c r="G15" s="87"/>
      <c r="H15" s="87"/>
      <c r="I15" s="87"/>
      <c r="J15" s="84"/>
      <c r="K15" s="87"/>
      <c r="L15" s="84"/>
      <c r="M15" s="93"/>
    </row>
    <row r="16" spans="1:13" ht="37.5">
      <c r="A16" s="82" t="s">
        <v>71</v>
      </c>
      <c r="B16" s="83" t="s">
        <v>92</v>
      </c>
      <c r="C16" s="84">
        <f aca="true" t="shared" si="1" ref="C16:I16">SUM(C17:C20)</f>
        <v>0</v>
      </c>
      <c r="D16" s="84"/>
      <c r="E16" s="84"/>
      <c r="F16" s="84"/>
      <c r="G16" s="84">
        <f t="shared" si="1"/>
        <v>0</v>
      </c>
      <c r="H16" s="84">
        <f t="shared" si="1"/>
        <v>0</v>
      </c>
      <c r="I16" s="84">
        <f t="shared" si="1"/>
        <v>0</v>
      </c>
      <c r="J16" s="84"/>
      <c r="K16" s="84">
        <f>SUM(K17:K20)</f>
        <v>0</v>
      </c>
      <c r="L16" s="84">
        <f>I16+K16</f>
        <v>0</v>
      </c>
      <c r="M16" s="93"/>
    </row>
    <row r="17" spans="1:13" ht="20.25">
      <c r="A17" s="82"/>
      <c r="B17" s="206" t="s">
        <v>2</v>
      </c>
      <c r="C17" s="87"/>
      <c r="D17" s="87"/>
      <c r="E17" s="87"/>
      <c r="F17" s="87"/>
      <c r="G17" s="87"/>
      <c r="H17" s="87"/>
      <c r="I17" s="87"/>
      <c r="J17" s="84"/>
      <c r="K17" s="87"/>
      <c r="L17" s="84"/>
      <c r="M17" s="93"/>
    </row>
    <row r="18" spans="1:13" ht="20.25">
      <c r="A18" s="82" t="s">
        <v>93</v>
      </c>
      <c r="B18" s="206"/>
      <c r="C18" s="87"/>
      <c r="D18" s="87"/>
      <c r="E18" s="87"/>
      <c r="F18" s="87"/>
      <c r="G18" s="87"/>
      <c r="H18" s="87"/>
      <c r="I18" s="87"/>
      <c r="J18" s="84"/>
      <c r="K18" s="87"/>
      <c r="L18" s="84">
        <f>I18+K18</f>
        <v>0</v>
      </c>
      <c r="M18" s="93"/>
    </row>
    <row r="19" spans="1:13" ht="20.25">
      <c r="A19" s="82" t="s">
        <v>96</v>
      </c>
      <c r="B19" s="206"/>
      <c r="C19" s="87"/>
      <c r="D19" s="87"/>
      <c r="E19" s="87"/>
      <c r="F19" s="87"/>
      <c r="G19" s="87"/>
      <c r="H19" s="87"/>
      <c r="I19" s="87"/>
      <c r="J19" s="84"/>
      <c r="K19" s="87"/>
      <c r="L19" s="84">
        <f>I19+K19</f>
        <v>0</v>
      </c>
      <c r="M19" s="93"/>
    </row>
    <row r="20" spans="1:13" ht="20.25">
      <c r="A20" s="82" t="s">
        <v>114</v>
      </c>
      <c r="B20" s="206"/>
      <c r="C20" s="87"/>
      <c r="D20" s="87"/>
      <c r="E20" s="87"/>
      <c r="F20" s="87"/>
      <c r="G20" s="87"/>
      <c r="H20" s="87"/>
      <c r="I20" s="87"/>
      <c r="J20" s="84"/>
      <c r="K20" s="87"/>
      <c r="L20" s="84">
        <f>I20+K20</f>
        <v>0</v>
      </c>
      <c r="M20" s="93"/>
    </row>
    <row r="21" spans="1:13" ht="37.5">
      <c r="A21" s="88">
        <v>3</v>
      </c>
      <c r="B21" s="83" t="s">
        <v>97</v>
      </c>
      <c r="C21" s="84">
        <f aca="true" t="shared" si="2" ref="C21:I21">SUM(C23:C25)</f>
        <v>0</v>
      </c>
      <c r="D21" s="84"/>
      <c r="E21" s="84"/>
      <c r="F21" s="84"/>
      <c r="G21" s="84">
        <f t="shared" si="2"/>
        <v>0</v>
      </c>
      <c r="H21" s="84">
        <f t="shared" si="2"/>
        <v>0</v>
      </c>
      <c r="I21" s="84">
        <f t="shared" si="2"/>
        <v>0</v>
      </c>
      <c r="J21" s="84"/>
      <c r="K21" s="84">
        <f>SUM(K23:K25)</f>
        <v>0</v>
      </c>
      <c r="L21" s="84">
        <f>I21+K21</f>
        <v>0</v>
      </c>
      <c r="M21" s="93"/>
    </row>
    <row r="22" spans="1:13" ht="20.25">
      <c r="A22" s="82"/>
      <c r="B22" s="206" t="s">
        <v>2</v>
      </c>
      <c r="C22" s="89"/>
      <c r="D22" s="89"/>
      <c r="E22" s="89"/>
      <c r="F22" s="89"/>
      <c r="G22" s="89"/>
      <c r="H22" s="89"/>
      <c r="I22" s="89"/>
      <c r="J22" s="84"/>
      <c r="K22" s="87"/>
      <c r="L22" s="84"/>
      <c r="M22" s="93"/>
    </row>
    <row r="23" spans="1:13" ht="20.25">
      <c r="A23" s="82" t="s">
        <v>98</v>
      </c>
      <c r="B23" s="206"/>
      <c r="C23" s="89"/>
      <c r="D23" s="89"/>
      <c r="E23" s="89"/>
      <c r="F23" s="89"/>
      <c r="G23" s="89"/>
      <c r="H23" s="89"/>
      <c r="I23" s="89"/>
      <c r="J23" s="84"/>
      <c r="K23" s="87"/>
      <c r="L23" s="84">
        <f>I23+K23</f>
        <v>0</v>
      </c>
      <c r="M23" s="93"/>
    </row>
    <row r="24" spans="1:13" ht="20.25">
      <c r="A24" s="82" t="s">
        <v>115</v>
      </c>
      <c r="B24" s="206"/>
      <c r="C24" s="89"/>
      <c r="D24" s="89"/>
      <c r="E24" s="89"/>
      <c r="F24" s="89"/>
      <c r="G24" s="89"/>
      <c r="H24" s="89"/>
      <c r="I24" s="89"/>
      <c r="J24" s="84"/>
      <c r="K24" s="87"/>
      <c r="L24" s="84">
        <f>I24+K24</f>
        <v>0</v>
      </c>
      <c r="M24" s="93"/>
    </row>
    <row r="25" spans="1:13" ht="20.25">
      <c r="A25" s="82" t="s">
        <v>116</v>
      </c>
      <c r="B25" s="206"/>
      <c r="C25" s="89"/>
      <c r="D25" s="89"/>
      <c r="E25" s="89"/>
      <c r="F25" s="89"/>
      <c r="G25" s="89"/>
      <c r="H25" s="89"/>
      <c r="I25" s="89"/>
      <c r="J25" s="84"/>
      <c r="K25" s="87"/>
      <c r="L25" s="84">
        <f>I25+K25</f>
        <v>0</v>
      </c>
      <c r="M25" s="93"/>
    </row>
    <row r="26" spans="1:13" ht="20.25">
      <c r="A26" s="82"/>
      <c r="B26" s="206"/>
      <c r="C26" s="89"/>
      <c r="D26" s="89"/>
      <c r="E26" s="89"/>
      <c r="F26" s="89"/>
      <c r="G26" s="89"/>
      <c r="H26" s="89"/>
      <c r="I26" s="89"/>
      <c r="J26" s="84"/>
      <c r="K26" s="87"/>
      <c r="L26" s="84">
        <f>I26+K26</f>
        <v>0</v>
      </c>
      <c r="M26" s="93"/>
    </row>
    <row r="27" spans="1:13" ht="37.5">
      <c r="A27" s="82" t="s">
        <v>106</v>
      </c>
      <c r="B27" s="83" t="s">
        <v>107</v>
      </c>
      <c r="C27" s="84">
        <f aca="true" t="shared" si="3" ref="C27:I27">SUM(C29:C31)</f>
        <v>0</v>
      </c>
      <c r="D27" s="84"/>
      <c r="E27" s="84"/>
      <c r="F27" s="84"/>
      <c r="G27" s="84">
        <f t="shared" si="3"/>
        <v>0</v>
      </c>
      <c r="H27" s="84">
        <f t="shared" si="3"/>
        <v>0</v>
      </c>
      <c r="I27" s="84">
        <f t="shared" si="3"/>
        <v>0</v>
      </c>
      <c r="J27" s="84"/>
      <c r="K27" s="84">
        <f>SUM(K29:K31)</f>
        <v>0</v>
      </c>
      <c r="L27" s="84">
        <f>I27+K27</f>
        <v>0</v>
      </c>
      <c r="M27" s="93"/>
    </row>
    <row r="28" spans="1:13" ht="20.25">
      <c r="A28" s="82"/>
      <c r="B28" s="206" t="s">
        <v>2</v>
      </c>
      <c r="C28" s="89"/>
      <c r="D28" s="89"/>
      <c r="E28" s="89"/>
      <c r="F28" s="89"/>
      <c r="G28" s="89"/>
      <c r="H28" s="89"/>
      <c r="I28" s="89"/>
      <c r="J28" s="84"/>
      <c r="K28" s="87"/>
      <c r="L28" s="84"/>
      <c r="M28" s="93"/>
    </row>
    <row r="29" spans="1:13" ht="20.25">
      <c r="A29" s="82" t="s">
        <v>108</v>
      </c>
      <c r="B29" s="206"/>
      <c r="C29" s="89"/>
      <c r="D29" s="89"/>
      <c r="E29" s="89"/>
      <c r="F29" s="89"/>
      <c r="G29" s="89"/>
      <c r="H29" s="89"/>
      <c r="I29" s="89"/>
      <c r="J29" s="84"/>
      <c r="K29" s="87"/>
      <c r="L29" s="84">
        <f>I29+K29</f>
        <v>0</v>
      </c>
      <c r="M29" s="93"/>
    </row>
    <row r="30" spans="1:13" ht="20.25">
      <c r="A30" s="82" t="s">
        <v>109</v>
      </c>
      <c r="B30" s="7"/>
      <c r="C30" s="89"/>
      <c r="D30" s="89"/>
      <c r="E30" s="89"/>
      <c r="F30" s="89"/>
      <c r="G30" s="89"/>
      <c r="H30" s="89"/>
      <c r="I30" s="89"/>
      <c r="J30" s="84"/>
      <c r="K30" s="87"/>
      <c r="L30" s="84">
        <f>I30+K30</f>
        <v>0</v>
      </c>
      <c r="M30" s="93"/>
    </row>
    <row r="31" spans="1:13" ht="20.25">
      <c r="A31" s="82"/>
      <c r="B31" s="7"/>
      <c r="C31" s="89"/>
      <c r="D31" s="89"/>
      <c r="E31" s="89"/>
      <c r="F31" s="89"/>
      <c r="G31" s="89"/>
      <c r="H31" s="89"/>
      <c r="I31" s="89"/>
      <c r="J31" s="84"/>
      <c r="K31" s="87"/>
      <c r="L31" s="84">
        <f>I31+K31</f>
        <v>0</v>
      </c>
      <c r="M31" s="93"/>
    </row>
    <row r="32" spans="1:13" ht="18.75">
      <c r="A32" s="82"/>
      <c r="B32" s="206"/>
      <c r="C32" s="89"/>
      <c r="D32" s="89"/>
      <c r="E32" s="89"/>
      <c r="F32" s="89"/>
      <c r="G32" s="89"/>
      <c r="H32" s="89"/>
      <c r="I32" s="89"/>
      <c r="J32" s="89"/>
      <c r="K32" s="87"/>
      <c r="L32" s="87"/>
      <c r="M32" s="93"/>
    </row>
    <row r="33" spans="1:12" ht="15">
      <c r="A33" s="185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5" spans="2:10" ht="15.75">
      <c r="B35" s="91" t="s">
        <v>110</v>
      </c>
      <c r="C35" s="1" t="s">
        <v>19</v>
      </c>
      <c r="J35" s="1" t="s">
        <v>20</v>
      </c>
    </row>
    <row r="36" ht="15.75">
      <c r="B36" s="91"/>
    </row>
    <row r="37" spans="2:10" ht="15.75">
      <c r="B37" s="91" t="s">
        <v>111</v>
      </c>
      <c r="C37" s="1" t="s">
        <v>19</v>
      </c>
      <c r="J37" s="1" t="s">
        <v>20</v>
      </c>
    </row>
    <row r="38" spans="2:9" ht="15.75">
      <c r="B38" s="91"/>
      <c r="C38" s="91"/>
      <c r="D38" s="91"/>
      <c r="E38" s="91"/>
      <c r="F38" s="91"/>
      <c r="G38" s="91"/>
      <c r="H38" s="91"/>
      <c r="I38" s="91"/>
    </row>
    <row r="39" spans="2:9" ht="15">
      <c r="B39" s="92" t="s">
        <v>112</v>
      </c>
      <c r="C39" s="92"/>
      <c r="D39" s="92"/>
      <c r="E39" s="92"/>
      <c r="F39" s="92"/>
      <c r="G39" s="92"/>
      <c r="H39" s="92"/>
      <c r="I39" s="92"/>
    </row>
    <row r="42" ht="15">
      <c r="A42" s="1" t="s">
        <v>542</v>
      </c>
    </row>
  </sheetData>
  <sheetProtection/>
  <mergeCells count="13">
    <mergeCell ref="A11:A12"/>
    <mergeCell ref="B11:B12"/>
    <mergeCell ref="C11:J11"/>
    <mergeCell ref="K11:K12"/>
    <mergeCell ref="L11:L12"/>
    <mergeCell ref="B4:K4"/>
    <mergeCell ref="B7:K7"/>
    <mergeCell ref="B8:K8"/>
    <mergeCell ref="A1:F1"/>
    <mergeCell ref="J2:L2"/>
    <mergeCell ref="J1:L1"/>
    <mergeCell ref="B5:K5"/>
    <mergeCell ref="B6:K6"/>
  </mergeCells>
  <printOptions/>
  <pageMargins left="0.7086614173228347" right="0.11811023622047245" top="0.35433070866141736" bottom="0.15748031496062992" header="0.31496062992125984" footer="0.31496062992125984"/>
  <pageSetup horizontalDpi="600" verticalDpi="600" orientation="landscape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="60" zoomScalePageLayoutView="0" workbookViewId="0" topLeftCell="A1">
      <selection activeCell="A1" sqref="A1:E1"/>
    </sheetView>
  </sheetViews>
  <sheetFormatPr defaultColWidth="8.8515625" defaultRowHeight="15"/>
  <cols>
    <col min="1" max="1" width="11.140625" style="1" customWidth="1"/>
    <col min="2" max="3" width="18.00390625" style="1" customWidth="1"/>
    <col min="4" max="4" width="17.7109375" style="1" customWidth="1"/>
    <col min="5" max="5" width="13.57421875" style="1" customWidth="1"/>
    <col min="6" max="6" width="13.8515625" style="1" customWidth="1"/>
    <col min="7" max="7" width="14.8515625" style="1" customWidth="1"/>
    <col min="8" max="8" width="15.8515625" style="1" customWidth="1"/>
    <col min="9" max="9" width="25.00390625" style="1" customWidth="1"/>
    <col min="10" max="16384" width="8.8515625" style="1" customWidth="1"/>
  </cols>
  <sheetData>
    <row r="1" spans="1:9" ht="15">
      <c r="A1" s="463" t="s">
        <v>570</v>
      </c>
      <c r="B1" s="463"/>
      <c r="C1" s="463"/>
      <c r="D1" s="463"/>
      <c r="E1" s="463"/>
      <c r="H1" s="468" t="s">
        <v>543</v>
      </c>
      <c r="I1" s="468"/>
    </row>
    <row r="2" spans="8:10" ht="76.5" customHeight="1">
      <c r="H2" s="478" t="s">
        <v>309</v>
      </c>
      <c r="I2" s="478"/>
      <c r="J2" s="2"/>
    </row>
    <row r="6" spans="1:9" ht="15.75" customHeight="1">
      <c r="A6" s="559" t="s">
        <v>226</v>
      </c>
      <c r="B6" s="559"/>
      <c r="C6" s="559"/>
      <c r="D6" s="559"/>
      <c r="E6" s="559"/>
      <c r="F6" s="559"/>
      <c r="G6" s="559"/>
      <c r="H6" s="559"/>
      <c r="I6" s="559"/>
    </row>
    <row r="7" spans="1:9" ht="15.75" customHeight="1">
      <c r="A7" s="559" t="s">
        <v>316</v>
      </c>
      <c r="B7" s="559"/>
      <c r="C7" s="559"/>
      <c r="D7" s="559"/>
      <c r="E7" s="559"/>
      <c r="F7" s="559"/>
      <c r="G7" s="559"/>
      <c r="H7" s="559"/>
      <c r="I7" s="559"/>
    </row>
    <row r="8" spans="1:7" ht="15">
      <c r="A8" s="416" t="s">
        <v>5</v>
      </c>
      <c r="B8" s="547"/>
      <c r="C8" s="547"/>
      <c r="D8" s="547"/>
      <c r="E8" s="547"/>
      <c r="F8" s="547"/>
      <c r="G8" s="547"/>
    </row>
    <row r="9" spans="1:9" ht="15.75">
      <c r="A9" s="95"/>
      <c r="B9" s="95"/>
      <c r="C9" s="95"/>
      <c r="D9" s="4"/>
      <c r="E9" s="4"/>
      <c r="F9" s="4"/>
      <c r="G9" s="4"/>
      <c r="I9" s="1" t="s">
        <v>0</v>
      </c>
    </row>
    <row r="10" spans="1:9" ht="15" customHeight="1">
      <c r="A10" s="548" t="s">
        <v>14</v>
      </c>
      <c r="B10" s="548" t="s">
        <v>117</v>
      </c>
      <c r="C10" s="550" t="s">
        <v>298</v>
      </c>
      <c r="D10" s="553" t="s">
        <v>229</v>
      </c>
      <c r="E10" s="554"/>
      <c r="F10" s="553" t="s">
        <v>230</v>
      </c>
      <c r="G10" s="554"/>
      <c r="H10" s="557" t="s">
        <v>231</v>
      </c>
      <c r="I10" s="557" t="s">
        <v>118</v>
      </c>
    </row>
    <row r="11" spans="1:9" ht="34.5" customHeight="1">
      <c r="A11" s="549"/>
      <c r="B11" s="549"/>
      <c r="C11" s="551"/>
      <c r="D11" s="555"/>
      <c r="E11" s="556"/>
      <c r="F11" s="555"/>
      <c r="G11" s="556"/>
      <c r="H11" s="558"/>
      <c r="I11" s="557"/>
    </row>
    <row r="12" spans="1:9" ht="15" customHeight="1">
      <c r="A12" s="549"/>
      <c r="B12" s="549"/>
      <c r="C12" s="551"/>
      <c r="D12" s="533" t="s">
        <v>422</v>
      </c>
      <c r="E12" s="533" t="s">
        <v>119</v>
      </c>
      <c r="F12" s="533" t="s">
        <v>422</v>
      </c>
      <c r="G12" s="533" t="s">
        <v>119</v>
      </c>
      <c r="H12" s="558"/>
      <c r="I12" s="557"/>
    </row>
    <row r="13" spans="1:9" ht="40.5" customHeight="1">
      <c r="A13" s="549"/>
      <c r="B13" s="549"/>
      <c r="C13" s="552"/>
      <c r="D13" s="534"/>
      <c r="E13" s="534"/>
      <c r="F13" s="534"/>
      <c r="G13" s="534"/>
      <c r="H13" s="558"/>
      <c r="I13" s="557"/>
    </row>
    <row r="14" spans="1:9" ht="15">
      <c r="A14" s="320" t="s">
        <v>83</v>
      </c>
      <c r="B14" s="320" t="s">
        <v>71</v>
      </c>
      <c r="C14" s="316" t="s">
        <v>290</v>
      </c>
      <c r="D14" s="320" t="s">
        <v>106</v>
      </c>
      <c r="E14" s="320" t="s">
        <v>423</v>
      </c>
      <c r="F14" s="316" t="s">
        <v>424</v>
      </c>
      <c r="G14" s="320" t="s">
        <v>425</v>
      </c>
      <c r="H14" s="320" t="s">
        <v>426</v>
      </c>
      <c r="I14" s="316" t="s">
        <v>427</v>
      </c>
    </row>
    <row r="15" spans="1:9" ht="28.5">
      <c r="A15" s="96" t="s">
        <v>120</v>
      </c>
      <c r="B15" s="96" t="s">
        <v>121</v>
      </c>
      <c r="C15" s="96"/>
      <c r="D15" s="9"/>
      <c r="E15" s="9"/>
      <c r="F15" s="9"/>
      <c r="G15" s="9"/>
      <c r="H15" s="10"/>
      <c r="I15" s="10"/>
    </row>
    <row r="16" spans="1:9" ht="15">
      <c r="A16" s="542" t="s">
        <v>122</v>
      </c>
      <c r="B16" s="543"/>
      <c r="C16" s="266"/>
      <c r="D16" s="9"/>
      <c r="E16" s="9"/>
      <c r="F16" s="9"/>
      <c r="G16" s="9"/>
      <c r="H16" s="10"/>
      <c r="I16" s="10"/>
    </row>
    <row r="17" spans="1:9" ht="15">
      <c r="A17" s="540" t="s">
        <v>123</v>
      </c>
      <c r="B17" s="541"/>
      <c r="C17" s="267"/>
      <c r="D17" s="9"/>
      <c r="E17" s="9"/>
      <c r="F17" s="9"/>
      <c r="G17" s="9"/>
      <c r="H17" s="10"/>
      <c r="I17" s="10"/>
    </row>
    <row r="18" spans="1:9" ht="15">
      <c r="A18" s="540" t="s">
        <v>124</v>
      </c>
      <c r="B18" s="541"/>
      <c r="C18" s="267"/>
      <c r="D18" s="97"/>
      <c r="E18" s="9"/>
      <c r="F18" s="9"/>
      <c r="G18" s="9"/>
      <c r="H18" s="10"/>
      <c r="I18" s="10"/>
    </row>
    <row r="19" spans="1:9" ht="15">
      <c r="A19" s="545" t="s">
        <v>125</v>
      </c>
      <c r="B19" s="546"/>
      <c r="C19" s="10"/>
      <c r="D19" s="8"/>
      <c r="E19" s="8"/>
      <c r="F19" s="8"/>
      <c r="G19" s="8"/>
      <c r="H19" s="10"/>
      <c r="I19" s="10"/>
    </row>
    <row r="20" spans="1:9" ht="15">
      <c r="A20" s="545" t="s">
        <v>126</v>
      </c>
      <c r="B20" s="546"/>
      <c r="C20" s="10"/>
      <c r="D20" s="8"/>
      <c r="E20" s="8"/>
      <c r="F20" s="8"/>
      <c r="G20" s="8"/>
      <c r="H20" s="10"/>
      <c r="I20" s="10"/>
    </row>
    <row r="21" spans="1:9" ht="15">
      <c r="A21" s="98"/>
      <c r="B21" s="10"/>
      <c r="C21" s="10"/>
      <c r="D21" s="10"/>
      <c r="E21" s="10"/>
      <c r="F21" s="10"/>
      <c r="G21" s="10"/>
      <c r="H21" s="10"/>
      <c r="I21" s="10"/>
    </row>
    <row r="22" spans="1:9" ht="15">
      <c r="A22" s="98"/>
      <c r="B22" s="10"/>
      <c r="C22" s="10"/>
      <c r="D22" s="10"/>
      <c r="E22" s="10"/>
      <c r="F22" s="10"/>
      <c r="G22" s="10"/>
      <c r="H22" s="10"/>
      <c r="I22" s="10"/>
    </row>
    <row r="23" spans="1:9" ht="15">
      <c r="A23" s="98"/>
      <c r="B23" s="10"/>
      <c r="C23" s="10"/>
      <c r="D23" s="10"/>
      <c r="E23" s="10"/>
      <c r="F23" s="10"/>
      <c r="G23" s="10"/>
      <c r="H23" s="10"/>
      <c r="I23" s="10"/>
    </row>
    <row r="24" spans="1:9" ht="15">
      <c r="A24" s="99">
        <v>224</v>
      </c>
      <c r="B24" s="6" t="s">
        <v>127</v>
      </c>
      <c r="C24" s="6"/>
      <c r="D24" s="10"/>
      <c r="E24" s="10"/>
      <c r="F24" s="10"/>
      <c r="G24" s="10"/>
      <c r="H24" s="10"/>
      <c r="I24" s="10"/>
    </row>
    <row r="25" spans="1:9" ht="15">
      <c r="A25" s="542" t="s">
        <v>122</v>
      </c>
      <c r="B25" s="543"/>
      <c r="C25" s="261"/>
      <c r="D25" s="10"/>
      <c r="E25" s="10"/>
      <c r="F25" s="10"/>
      <c r="G25" s="10"/>
      <c r="H25" s="10"/>
      <c r="I25" s="10"/>
    </row>
    <row r="26" spans="1:9" ht="15">
      <c r="A26" s="540" t="s">
        <v>419</v>
      </c>
      <c r="B26" s="541"/>
      <c r="C26" s="191"/>
      <c r="D26" s="10"/>
      <c r="E26" s="10"/>
      <c r="F26" s="10"/>
      <c r="G26" s="10"/>
      <c r="H26" s="10"/>
      <c r="I26" s="10"/>
    </row>
    <row r="27" spans="1:9" ht="15">
      <c r="A27" s="540"/>
      <c r="B27" s="541"/>
      <c r="C27" s="191"/>
      <c r="D27" s="10"/>
      <c r="E27" s="10"/>
      <c r="F27" s="10"/>
      <c r="G27" s="10"/>
      <c r="H27" s="10"/>
      <c r="I27" s="10"/>
    </row>
    <row r="28" spans="1:9" ht="15">
      <c r="A28" s="190"/>
      <c r="B28" s="191"/>
      <c r="C28" s="191"/>
      <c r="D28" s="10"/>
      <c r="E28" s="10"/>
      <c r="F28" s="10"/>
      <c r="G28" s="10"/>
      <c r="H28" s="10"/>
      <c r="I28" s="10"/>
    </row>
    <row r="29" spans="1:9" s="212" customFormat="1" ht="45.75" customHeight="1">
      <c r="A29" s="99">
        <v>225</v>
      </c>
      <c r="B29" s="213" t="s">
        <v>228</v>
      </c>
      <c r="C29" s="213"/>
      <c r="D29" s="44"/>
      <c r="E29" s="44"/>
      <c r="F29" s="44"/>
      <c r="G29" s="44"/>
      <c r="H29" s="44"/>
      <c r="I29" s="44"/>
    </row>
    <row r="30" spans="1:9" ht="15">
      <c r="A30" s="540"/>
      <c r="B30" s="541"/>
      <c r="C30" s="191"/>
      <c r="D30" s="10"/>
      <c r="E30" s="10"/>
      <c r="F30" s="10"/>
      <c r="G30" s="10"/>
      <c r="H30" s="10"/>
      <c r="I30" s="10"/>
    </row>
    <row r="31" spans="1:9" ht="15">
      <c r="A31" s="540" t="s">
        <v>227</v>
      </c>
      <c r="B31" s="544"/>
      <c r="C31" s="260"/>
      <c r="D31" s="10"/>
      <c r="E31" s="10"/>
      <c r="F31" s="10"/>
      <c r="G31" s="10"/>
      <c r="H31" s="10"/>
      <c r="I31" s="10"/>
    </row>
    <row r="32" spans="1:9" ht="15">
      <c r="A32" s="318"/>
      <c r="B32" s="319"/>
      <c r="C32" s="319"/>
      <c r="D32" s="34"/>
      <c r="E32" s="34"/>
      <c r="F32" s="34"/>
      <c r="G32" s="34"/>
      <c r="H32" s="34"/>
      <c r="I32" s="34"/>
    </row>
    <row r="33" spans="1:9" ht="15">
      <c r="A33" s="318"/>
      <c r="B33" s="319"/>
      <c r="C33" s="319"/>
      <c r="D33" s="34"/>
      <c r="E33" s="34"/>
      <c r="F33" s="34"/>
      <c r="G33" s="34"/>
      <c r="H33" s="34"/>
      <c r="I33" s="34"/>
    </row>
    <row r="34" spans="1:9" ht="15">
      <c r="A34" s="539" t="s">
        <v>421</v>
      </c>
      <c r="B34" s="539"/>
      <c r="C34" s="539"/>
      <c r="D34" s="539"/>
      <c r="E34" s="539"/>
      <c r="F34" s="539"/>
      <c r="G34" s="539"/>
      <c r="H34" s="539"/>
      <c r="I34" s="539"/>
    </row>
    <row r="35" spans="1:9" ht="15">
      <c r="A35" s="100" t="s">
        <v>344</v>
      </c>
      <c r="B35" s="319"/>
      <c r="C35" s="319"/>
      <c r="D35" s="34"/>
      <c r="E35" s="34"/>
      <c r="F35" s="34"/>
      <c r="G35" s="34"/>
      <c r="H35" s="34"/>
      <c r="I35" s="34"/>
    </row>
    <row r="36" spans="1:3" ht="15">
      <c r="A36" s="100" t="s">
        <v>420</v>
      </c>
      <c r="B36" s="34"/>
      <c r="C36" s="34"/>
    </row>
    <row r="37" spans="1:3" ht="15">
      <c r="A37" s="100"/>
      <c r="B37" s="34"/>
      <c r="C37" s="34"/>
    </row>
    <row r="38" spans="1:8" ht="15">
      <c r="A38" s="1" t="s">
        <v>18</v>
      </c>
      <c r="F38" s="1" t="s">
        <v>19</v>
      </c>
      <c r="H38" s="1" t="s">
        <v>20</v>
      </c>
    </row>
    <row r="40" spans="1:8" ht="15">
      <c r="A40" s="1" t="s">
        <v>21</v>
      </c>
      <c r="F40" s="1" t="s">
        <v>19</v>
      </c>
      <c r="H40" s="1" t="s">
        <v>20</v>
      </c>
    </row>
    <row r="42" ht="15">
      <c r="A42" s="1" t="s">
        <v>22</v>
      </c>
    </row>
    <row r="44" ht="15">
      <c r="A44" s="1" t="s">
        <v>23</v>
      </c>
    </row>
    <row r="46" ht="15">
      <c r="A46" s="1" t="s">
        <v>533</v>
      </c>
    </row>
  </sheetData>
  <sheetProtection/>
  <mergeCells count="28">
    <mergeCell ref="A6:I6"/>
    <mergeCell ref="A7:I7"/>
    <mergeCell ref="H1:I1"/>
    <mergeCell ref="H2:I2"/>
    <mergeCell ref="A8:G8"/>
    <mergeCell ref="A10:A13"/>
    <mergeCell ref="C10:C13"/>
    <mergeCell ref="B10:B13"/>
    <mergeCell ref="D10:E11"/>
    <mergeCell ref="F10:G11"/>
    <mergeCell ref="H10:H13"/>
    <mergeCell ref="I10:I13"/>
    <mergeCell ref="A18:B18"/>
    <mergeCell ref="A19:B19"/>
    <mergeCell ref="A20:B20"/>
    <mergeCell ref="A25:B25"/>
    <mergeCell ref="A26:B26"/>
    <mergeCell ref="A27:B27"/>
    <mergeCell ref="A1:E1"/>
    <mergeCell ref="A34:I34"/>
    <mergeCell ref="A17:B17"/>
    <mergeCell ref="D12:D13"/>
    <mergeCell ref="E12:E13"/>
    <mergeCell ref="F12:F13"/>
    <mergeCell ref="G12:G13"/>
    <mergeCell ref="A16:B16"/>
    <mergeCell ref="A30:B30"/>
    <mergeCell ref="A31:B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view="pageBreakPreview" zoomScale="60" zoomScalePageLayoutView="0" workbookViewId="0" topLeftCell="A1">
      <selection activeCell="A1" sqref="A1:E1"/>
    </sheetView>
  </sheetViews>
  <sheetFormatPr defaultColWidth="8.8515625" defaultRowHeight="15"/>
  <cols>
    <col min="1" max="1" width="15.421875" style="16" customWidth="1"/>
    <col min="2" max="3" width="21.8515625" style="16" customWidth="1"/>
    <col min="4" max="4" width="13.140625" style="1" customWidth="1"/>
    <col min="5" max="5" width="16.8515625" style="1" customWidth="1"/>
    <col min="6" max="6" width="13.140625" style="1" customWidth="1"/>
    <col min="7" max="7" width="16.8515625" style="1" customWidth="1"/>
    <col min="8" max="8" width="16.00390625" style="1" customWidth="1"/>
    <col min="9" max="16384" width="8.8515625" style="1" customWidth="1"/>
  </cols>
  <sheetData>
    <row r="1" spans="1:8" ht="20.25" customHeight="1">
      <c r="A1" s="462" t="s">
        <v>571</v>
      </c>
      <c r="B1" s="462"/>
      <c r="C1" s="462"/>
      <c r="D1" s="462"/>
      <c r="E1" s="462"/>
      <c r="G1" s="478" t="s">
        <v>544</v>
      </c>
      <c r="H1" s="478"/>
    </row>
    <row r="2" spans="7:8" ht="123.75" customHeight="1">
      <c r="G2" s="478" t="s">
        <v>309</v>
      </c>
      <c r="H2" s="478"/>
    </row>
    <row r="6" spans="1:8" ht="15" customHeight="1">
      <c r="A6" s="559" t="s">
        <v>315</v>
      </c>
      <c r="B6" s="559"/>
      <c r="C6" s="559"/>
      <c r="D6" s="559"/>
      <c r="E6" s="559"/>
      <c r="F6" s="559"/>
      <c r="G6" s="559"/>
      <c r="H6" s="559"/>
    </row>
    <row r="7" spans="1:8" ht="15" customHeight="1">
      <c r="A7" s="559" t="s">
        <v>316</v>
      </c>
      <c r="B7" s="559"/>
      <c r="C7" s="559"/>
      <c r="D7" s="559"/>
      <c r="E7" s="559"/>
      <c r="F7" s="559"/>
      <c r="G7" s="559"/>
      <c r="H7" s="559"/>
    </row>
    <row r="8" spans="1:7" ht="15">
      <c r="A8" s="416" t="s">
        <v>5</v>
      </c>
      <c r="B8" s="547"/>
      <c r="C8" s="547"/>
      <c r="D8" s="547"/>
      <c r="E8" s="547"/>
      <c r="F8" s="547"/>
      <c r="G8" s="547"/>
    </row>
    <row r="9" spans="1:8" ht="15.75">
      <c r="A9" s="95"/>
      <c r="B9" s="95"/>
      <c r="C9" s="95"/>
      <c r="D9" s="4"/>
      <c r="E9" s="4"/>
      <c r="F9" s="4"/>
      <c r="G9" s="4"/>
      <c r="H9" s="1" t="s">
        <v>6</v>
      </c>
    </row>
    <row r="10" spans="1:8" ht="34.5" customHeight="1">
      <c r="A10" s="548" t="s">
        <v>14</v>
      </c>
      <c r="B10" s="548" t="s">
        <v>128</v>
      </c>
      <c r="C10" s="550" t="s">
        <v>345</v>
      </c>
      <c r="D10" s="553" t="s">
        <v>346</v>
      </c>
      <c r="E10" s="554"/>
      <c r="F10" s="553" t="s">
        <v>347</v>
      </c>
      <c r="G10" s="554"/>
      <c r="H10" s="557" t="s">
        <v>348</v>
      </c>
    </row>
    <row r="11" spans="1:8" ht="41.25" customHeight="1">
      <c r="A11" s="549"/>
      <c r="B11" s="549"/>
      <c r="C11" s="551"/>
      <c r="D11" s="555"/>
      <c r="E11" s="556"/>
      <c r="F11" s="555"/>
      <c r="G11" s="556"/>
      <c r="H11" s="558"/>
    </row>
    <row r="12" spans="1:8" ht="14.25" customHeight="1">
      <c r="A12" s="549"/>
      <c r="B12" s="549"/>
      <c r="C12" s="551"/>
      <c r="D12" s="533" t="s">
        <v>516</v>
      </c>
      <c r="E12" s="533" t="s">
        <v>119</v>
      </c>
      <c r="F12" s="533" t="s">
        <v>516</v>
      </c>
      <c r="G12" s="533" t="s">
        <v>119</v>
      </c>
      <c r="H12" s="558"/>
    </row>
    <row r="13" spans="1:8" ht="72" customHeight="1">
      <c r="A13" s="549"/>
      <c r="B13" s="549"/>
      <c r="C13" s="552"/>
      <c r="D13" s="534"/>
      <c r="E13" s="534"/>
      <c r="F13" s="534"/>
      <c r="G13" s="534"/>
      <c r="H13" s="558"/>
    </row>
    <row r="14" spans="1:8" ht="28.5">
      <c r="A14" s="96" t="s">
        <v>129</v>
      </c>
      <c r="B14" s="96" t="s">
        <v>130</v>
      </c>
      <c r="C14" s="96"/>
      <c r="D14" s="9"/>
      <c r="E14" s="9"/>
      <c r="F14" s="9"/>
      <c r="G14" s="9"/>
      <c r="H14" s="10"/>
    </row>
    <row r="15" spans="1:8" ht="15">
      <c r="A15" s="542" t="s">
        <v>122</v>
      </c>
      <c r="B15" s="543"/>
      <c r="C15" s="266"/>
      <c r="D15" s="9"/>
      <c r="E15" s="9"/>
      <c r="F15" s="9"/>
      <c r="G15" s="9"/>
      <c r="H15" s="10"/>
    </row>
    <row r="16" spans="1:8" ht="15">
      <c r="A16" s="540"/>
      <c r="B16" s="541"/>
      <c r="C16" s="267"/>
      <c r="D16" s="9"/>
      <c r="E16" s="9"/>
      <c r="F16" s="9"/>
      <c r="G16" s="9"/>
      <c r="H16" s="10"/>
    </row>
    <row r="17" spans="1:8" ht="15">
      <c r="A17" s="540"/>
      <c r="B17" s="541"/>
      <c r="C17" s="267"/>
      <c r="D17" s="97"/>
      <c r="E17" s="9"/>
      <c r="F17" s="9"/>
      <c r="G17" s="9"/>
      <c r="H17" s="10"/>
    </row>
    <row r="18" spans="1:8" ht="13.5" customHeight="1">
      <c r="A18" s="545"/>
      <c r="B18" s="546"/>
      <c r="C18" s="10"/>
      <c r="D18" s="8"/>
      <c r="E18" s="8"/>
      <c r="F18" s="8"/>
      <c r="G18" s="8"/>
      <c r="H18" s="10"/>
    </row>
    <row r="19" spans="1:8" ht="30.75" customHeight="1">
      <c r="A19" s="545"/>
      <c r="B19" s="546"/>
      <c r="C19" s="10"/>
      <c r="D19" s="8"/>
      <c r="E19" s="8"/>
      <c r="F19" s="8"/>
      <c r="G19" s="8"/>
      <c r="H19" s="10"/>
    </row>
    <row r="20" spans="1:8" ht="27.75" customHeight="1">
      <c r="A20" s="545"/>
      <c r="B20" s="546"/>
      <c r="C20" s="10"/>
      <c r="D20" s="10"/>
      <c r="E20" s="10"/>
      <c r="F20" s="10"/>
      <c r="G20" s="10"/>
      <c r="H20" s="10"/>
    </row>
    <row r="21" spans="1:8" ht="15">
      <c r="A21" s="545"/>
      <c r="B21" s="546"/>
      <c r="C21" s="10"/>
      <c r="D21" s="10"/>
      <c r="E21" s="10"/>
      <c r="F21" s="10"/>
      <c r="G21" s="10"/>
      <c r="H21" s="10"/>
    </row>
    <row r="22" spans="1:8" ht="15">
      <c r="A22" s="545"/>
      <c r="B22" s="546"/>
      <c r="C22" s="10"/>
      <c r="D22" s="10"/>
      <c r="E22" s="10"/>
      <c r="F22" s="10"/>
      <c r="G22" s="10"/>
      <c r="H22" s="10"/>
    </row>
    <row r="23" spans="1:8" ht="15">
      <c r="A23" s="545"/>
      <c r="B23" s="546"/>
      <c r="C23" s="10"/>
      <c r="D23" s="10"/>
      <c r="E23" s="10"/>
      <c r="F23" s="10"/>
      <c r="G23" s="10"/>
      <c r="H23" s="10"/>
    </row>
    <row r="24" spans="1:8" ht="15">
      <c r="A24" s="540"/>
      <c r="B24" s="562"/>
      <c r="C24" s="264"/>
      <c r="D24" s="10"/>
      <c r="E24" s="10"/>
      <c r="F24" s="10"/>
      <c r="G24" s="10"/>
      <c r="H24" s="10"/>
    </row>
    <row r="25" spans="1:8" ht="15">
      <c r="A25" s="560"/>
      <c r="B25" s="561"/>
      <c r="C25" s="262"/>
      <c r="D25" s="10"/>
      <c r="E25" s="10"/>
      <c r="F25" s="10"/>
      <c r="G25" s="10"/>
      <c r="H25" s="10"/>
    </row>
    <row r="26" spans="1:8" ht="15">
      <c r="A26" s="560"/>
      <c r="B26" s="561"/>
      <c r="C26" s="262"/>
      <c r="D26" s="10"/>
      <c r="E26" s="10"/>
      <c r="F26" s="10"/>
      <c r="G26" s="10"/>
      <c r="H26" s="10"/>
    </row>
    <row r="27" spans="1:8" ht="15">
      <c r="A27" s="99">
        <v>290</v>
      </c>
      <c r="B27" s="6" t="s">
        <v>131</v>
      </c>
      <c r="C27" s="6"/>
      <c r="D27" s="10"/>
      <c r="E27" s="10"/>
      <c r="F27" s="10"/>
      <c r="G27" s="10"/>
      <c r="H27" s="10"/>
    </row>
    <row r="28" spans="1:8" ht="15">
      <c r="A28" s="542" t="s">
        <v>122</v>
      </c>
      <c r="B28" s="543"/>
      <c r="C28" s="261"/>
      <c r="D28" s="10"/>
      <c r="E28" s="10"/>
      <c r="F28" s="10"/>
      <c r="G28" s="10"/>
      <c r="H28" s="10"/>
    </row>
    <row r="29" spans="1:8" ht="31.5" customHeight="1">
      <c r="A29" s="540"/>
      <c r="B29" s="541"/>
      <c r="C29" s="191"/>
      <c r="D29" s="10"/>
      <c r="E29" s="10"/>
      <c r="F29" s="10"/>
      <c r="G29" s="10"/>
      <c r="H29" s="10"/>
    </row>
    <row r="30" spans="1:8" ht="30" customHeight="1">
      <c r="A30" s="540"/>
      <c r="B30" s="541"/>
      <c r="C30" s="191"/>
      <c r="D30" s="10"/>
      <c r="E30" s="10"/>
      <c r="F30" s="10"/>
      <c r="G30" s="10"/>
      <c r="H30" s="10"/>
    </row>
    <row r="31" spans="1:8" ht="15">
      <c r="A31" s="540"/>
      <c r="B31" s="541"/>
      <c r="C31" s="191"/>
      <c r="D31" s="10"/>
      <c r="E31" s="10"/>
      <c r="F31" s="10"/>
      <c r="G31" s="10"/>
      <c r="H31" s="10"/>
    </row>
    <row r="32" spans="1:8" ht="27.75" customHeight="1">
      <c r="A32" s="540"/>
      <c r="B32" s="541"/>
      <c r="C32" s="191"/>
      <c r="D32" s="10"/>
      <c r="E32" s="10"/>
      <c r="F32" s="10"/>
      <c r="G32" s="10"/>
      <c r="H32" s="10"/>
    </row>
    <row r="33" spans="1:8" ht="15">
      <c r="A33" s="540"/>
      <c r="B33" s="541"/>
      <c r="C33" s="191"/>
      <c r="D33" s="10"/>
      <c r="E33" s="10"/>
      <c r="F33" s="10"/>
      <c r="G33" s="10"/>
      <c r="H33" s="10"/>
    </row>
    <row r="34" spans="1:8" ht="15">
      <c r="A34" s="540"/>
      <c r="B34" s="541"/>
      <c r="C34" s="191"/>
      <c r="D34" s="10"/>
      <c r="E34" s="10"/>
      <c r="F34" s="10"/>
      <c r="G34" s="10"/>
      <c r="H34" s="10"/>
    </row>
    <row r="35" spans="1:8" ht="15">
      <c r="A35" s="540"/>
      <c r="B35" s="541"/>
      <c r="C35" s="191"/>
      <c r="D35" s="10"/>
      <c r="E35" s="10"/>
      <c r="F35" s="10"/>
      <c r="G35" s="10"/>
      <c r="H35" s="10"/>
    </row>
    <row r="36" spans="1:8" ht="15">
      <c r="A36" s="560"/>
      <c r="B36" s="561"/>
      <c r="C36" s="262"/>
      <c r="D36" s="10"/>
      <c r="E36" s="10"/>
      <c r="F36" s="10"/>
      <c r="G36" s="10"/>
      <c r="H36" s="10"/>
    </row>
    <row r="37" spans="1:8" ht="15">
      <c r="A37" s="560"/>
      <c r="B37" s="561"/>
      <c r="C37" s="262"/>
      <c r="D37" s="10"/>
      <c r="E37" s="10"/>
      <c r="F37" s="10"/>
      <c r="G37" s="10"/>
      <c r="H37" s="10"/>
    </row>
    <row r="38" spans="1:8" ht="57">
      <c r="A38" s="99">
        <v>340</v>
      </c>
      <c r="B38" s="6" t="s">
        <v>133</v>
      </c>
      <c r="C38" s="6"/>
      <c r="D38" s="10"/>
      <c r="E38" s="10"/>
      <c r="F38" s="10"/>
      <c r="G38" s="10"/>
      <c r="H38" s="10"/>
    </row>
    <row r="39" spans="1:8" ht="15">
      <c r="A39" s="542" t="s">
        <v>122</v>
      </c>
      <c r="B39" s="543"/>
      <c r="C39" s="261"/>
      <c r="D39" s="10"/>
      <c r="E39" s="10"/>
      <c r="F39" s="10"/>
      <c r="G39" s="10"/>
      <c r="H39" s="10"/>
    </row>
    <row r="40" spans="1:8" ht="14.25" customHeight="1">
      <c r="A40" s="540"/>
      <c r="B40" s="541"/>
      <c r="C40" s="191"/>
      <c r="D40" s="10"/>
      <c r="E40" s="10"/>
      <c r="F40" s="10"/>
      <c r="G40" s="10"/>
      <c r="H40" s="10"/>
    </row>
    <row r="41" spans="1:8" ht="14.25" customHeight="1">
      <c r="A41" s="540"/>
      <c r="B41" s="541"/>
      <c r="C41" s="191"/>
      <c r="D41" s="10"/>
      <c r="E41" s="10"/>
      <c r="F41" s="10"/>
      <c r="G41" s="10"/>
      <c r="H41" s="10"/>
    </row>
    <row r="42" spans="1:8" ht="15" customHeight="1">
      <c r="A42" s="540"/>
      <c r="B42" s="541"/>
      <c r="C42" s="191"/>
      <c r="D42" s="10"/>
      <c r="E42" s="10"/>
      <c r="F42" s="10"/>
      <c r="G42" s="10"/>
      <c r="H42" s="10"/>
    </row>
    <row r="43" spans="1:8" ht="15">
      <c r="A43" s="540"/>
      <c r="B43" s="541"/>
      <c r="C43" s="191"/>
      <c r="D43" s="10"/>
      <c r="E43" s="10"/>
      <c r="F43" s="10"/>
      <c r="G43" s="10"/>
      <c r="H43" s="10"/>
    </row>
    <row r="44" spans="1:8" ht="15">
      <c r="A44" s="540"/>
      <c r="B44" s="541"/>
      <c r="C44" s="191"/>
      <c r="D44" s="10"/>
      <c r="E44" s="10"/>
      <c r="F44" s="10"/>
      <c r="G44" s="10"/>
      <c r="H44" s="10"/>
    </row>
    <row r="45" spans="1:8" ht="15">
      <c r="A45" s="540"/>
      <c r="B45" s="541"/>
      <c r="C45" s="191"/>
      <c r="D45" s="10"/>
      <c r="E45" s="10"/>
      <c r="F45" s="10"/>
      <c r="G45" s="10"/>
      <c r="H45" s="10"/>
    </row>
    <row r="46" spans="1:8" ht="15">
      <c r="A46" s="540"/>
      <c r="B46" s="541"/>
      <c r="C46" s="191"/>
      <c r="D46" s="10"/>
      <c r="E46" s="10"/>
      <c r="F46" s="10"/>
      <c r="G46" s="10"/>
      <c r="H46" s="10"/>
    </row>
    <row r="47" spans="1:8" ht="15">
      <c r="A47" s="560"/>
      <c r="B47" s="561"/>
      <c r="C47" s="262"/>
      <c r="D47" s="10"/>
      <c r="E47" s="10"/>
      <c r="F47" s="10"/>
      <c r="G47" s="10"/>
      <c r="H47" s="10"/>
    </row>
    <row r="48" spans="1:8" ht="15">
      <c r="A48" s="540" t="s">
        <v>137</v>
      </c>
      <c r="B48" s="564"/>
      <c r="C48" s="263"/>
      <c r="D48" s="10"/>
      <c r="E48" s="10"/>
      <c r="F48" s="10"/>
      <c r="G48" s="10"/>
      <c r="H48" s="10"/>
    </row>
    <row r="49" spans="1:8" ht="30.75" customHeight="1">
      <c r="A49" s="563" t="s">
        <v>333</v>
      </c>
      <c r="B49" s="563"/>
      <c r="C49" s="563"/>
      <c r="D49" s="563"/>
      <c r="E49" s="563"/>
      <c r="F49" s="563"/>
      <c r="G49" s="563"/>
      <c r="H49" s="563"/>
    </row>
    <row r="50" spans="1:3" ht="30.75" customHeight="1">
      <c r="A50" s="101"/>
      <c r="B50" s="34"/>
      <c r="C50" s="34"/>
    </row>
    <row r="51" spans="1:8" ht="15">
      <c r="A51" s="1" t="s">
        <v>18</v>
      </c>
      <c r="B51" s="1"/>
      <c r="C51" s="1"/>
      <c r="F51" s="1" t="s">
        <v>19</v>
      </c>
      <c r="H51" s="1" t="s">
        <v>20</v>
      </c>
    </row>
    <row r="52" spans="1:3" ht="15">
      <c r="A52" s="1"/>
      <c r="B52" s="1"/>
      <c r="C52" s="1"/>
    </row>
    <row r="53" spans="1:8" ht="15">
      <c r="A53" s="1" t="s">
        <v>21</v>
      </c>
      <c r="B53" s="1"/>
      <c r="C53" s="1"/>
      <c r="F53" s="1" t="s">
        <v>19</v>
      </c>
      <c r="H53" s="1" t="s">
        <v>20</v>
      </c>
    </row>
    <row r="54" spans="1:3" ht="15">
      <c r="A54" s="1"/>
      <c r="B54" s="1"/>
      <c r="C54" s="1"/>
    </row>
    <row r="55" spans="1:3" ht="15">
      <c r="A55" s="1" t="s">
        <v>22</v>
      </c>
      <c r="B55" s="1"/>
      <c r="C55" s="1"/>
    </row>
    <row r="56" spans="1:3" ht="15">
      <c r="A56" s="1"/>
      <c r="B56" s="1"/>
      <c r="C56" s="1"/>
    </row>
    <row r="57" spans="1:3" ht="15">
      <c r="A57" s="1" t="s">
        <v>23</v>
      </c>
      <c r="B57" s="1"/>
      <c r="C57" s="1"/>
    </row>
    <row r="59" spans="1:3" ht="15">
      <c r="A59" s="1" t="s">
        <v>533</v>
      </c>
      <c r="B59" s="1"/>
      <c r="C59" s="1"/>
    </row>
  </sheetData>
  <sheetProtection/>
  <mergeCells count="49">
    <mergeCell ref="A49:H49"/>
    <mergeCell ref="A46:B46"/>
    <mergeCell ref="A39:B39"/>
    <mergeCell ref="A47:B47"/>
    <mergeCell ref="A48:B48"/>
    <mergeCell ref="A43:B43"/>
    <mergeCell ref="A40:B40"/>
    <mergeCell ref="A32:B32"/>
    <mergeCell ref="A44:B44"/>
    <mergeCell ref="A41:B41"/>
    <mergeCell ref="A42:B42"/>
    <mergeCell ref="A45:B45"/>
    <mergeCell ref="A34:B34"/>
    <mergeCell ref="A35:B35"/>
    <mergeCell ref="A36:B36"/>
    <mergeCell ref="A33:B33"/>
    <mergeCell ref="A22:B22"/>
    <mergeCell ref="A37:B37"/>
    <mergeCell ref="A29:B29"/>
    <mergeCell ref="A30:B30"/>
    <mergeCell ref="A26:B26"/>
    <mergeCell ref="A28:B28"/>
    <mergeCell ref="A25:B25"/>
    <mergeCell ref="A31:B31"/>
    <mergeCell ref="A23:B23"/>
    <mergeCell ref="A24:B24"/>
    <mergeCell ref="A16:B16"/>
    <mergeCell ref="A17:B17"/>
    <mergeCell ref="A18:B18"/>
    <mergeCell ref="A19:B19"/>
    <mergeCell ref="A20:B20"/>
    <mergeCell ref="A21:B21"/>
    <mergeCell ref="A6:H6"/>
    <mergeCell ref="A7:H7"/>
    <mergeCell ref="C10:C13"/>
    <mergeCell ref="E12:E13"/>
    <mergeCell ref="A15:B15"/>
    <mergeCell ref="F12:F13"/>
    <mergeCell ref="G12:G13"/>
    <mergeCell ref="A1:E1"/>
    <mergeCell ref="G1:H1"/>
    <mergeCell ref="G2:H2"/>
    <mergeCell ref="A8:G8"/>
    <mergeCell ref="A10:A13"/>
    <mergeCell ref="B10:B13"/>
    <mergeCell ref="D10:E11"/>
    <mergeCell ref="F10:G11"/>
    <mergeCell ref="H10:H13"/>
    <mergeCell ref="D12:D13"/>
  </mergeCells>
  <printOptions/>
  <pageMargins left="0.7086614173228347" right="0.7086614173228347" top="0.34" bottom="0.29" header="0.31496062992125984" footer="0.31496062992125984"/>
  <pageSetup fitToHeight="1" fitToWidth="1" horizontalDpi="600" verticalDpi="600" orientation="portrait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80" zoomScaleSheetLayoutView="80" zoomScalePageLayoutView="0" workbookViewId="0" topLeftCell="A1">
      <selection activeCell="B3" sqref="B3"/>
    </sheetView>
  </sheetViews>
  <sheetFormatPr defaultColWidth="8.7109375" defaultRowHeight="15"/>
  <cols>
    <col min="1" max="1" width="7.140625" style="241" customWidth="1"/>
    <col min="2" max="2" width="69.140625" style="241" customWidth="1"/>
    <col min="3" max="3" width="17.421875" style="241" customWidth="1"/>
    <col min="4" max="4" width="13.28125" style="241" customWidth="1"/>
    <col min="5" max="5" width="12.28125" style="241" customWidth="1"/>
    <col min="6" max="16384" width="8.7109375" style="241" customWidth="1"/>
  </cols>
  <sheetData>
    <row r="1" spans="1:2" ht="15" customHeight="1">
      <c r="A1" s="565" t="s">
        <v>572</v>
      </c>
      <c r="B1" s="565"/>
    </row>
    <row r="2" spans="3:5" ht="12.75" customHeight="1">
      <c r="C2" s="567" t="s">
        <v>545</v>
      </c>
      <c r="D2" s="567"/>
      <c r="E2" s="567"/>
    </row>
    <row r="3" spans="3:5" ht="89.25" customHeight="1">
      <c r="C3" s="568" t="s">
        <v>309</v>
      </c>
      <c r="D3" s="568"/>
      <c r="E3" s="568"/>
    </row>
    <row r="4" spans="4:5" ht="12.75" customHeight="1">
      <c r="D4" s="242"/>
      <c r="E4" s="242"/>
    </row>
    <row r="5" spans="1:6" ht="81.75" customHeight="1">
      <c r="A5" s="569" t="s">
        <v>464</v>
      </c>
      <c r="B5" s="569"/>
      <c r="C5" s="569"/>
      <c r="D5" s="569"/>
      <c r="E5" s="569"/>
      <c r="F5" s="241" t="s">
        <v>281</v>
      </c>
    </row>
    <row r="7" spans="1:2" ht="22.5" customHeight="1" hidden="1">
      <c r="A7" s="102"/>
      <c r="B7" s="103"/>
    </row>
    <row r="8" spans="1:2" ht="22.5" customHeight="1" hidden="1">
      <c r="A8" s="102"/>
      <c r="B8" s="103"/>
    </row>
    <row r="9" spans="1:2" ht="22.5" customHeight="1" hidden="1">
      <c r="A9" s="102"/>
      <c r="B9" s="103"/>
    </row>
    <row r="10" spans="1:2" ht="22.5" customHeight="1" hidden="1">
      <c r="A10" s="102"/>
      <c r="B10" s="103"/>
    </row>
    <row r="11" spans="1:2" ht="15" customHeight="1" hidden="1">
      <c r="A11" s="104"/>
      <c r="B11" s="102"/>
    </row>
    <row r="12" spans="1:2" ht="22.5" customHeight="1" hidden="1">
      <c r="A12" s="104"/>
      <c r="B12" s="105"/>
    </row>
    <row r="13" spans="1:5" ht="45" customHeight="1">
      <c r="A13" s="570" t="s">
        <v>26</v>
      </c>
      <c r="B13" s="573" t="s">
        <v>138</v>
      </c>
      <c r="C13" s="576" t="s">
        <v>139</v>
      </c>
      <c r="D13" s="577"/>
      <c r="E13" s="578"/>
    </row>
    <row r="14" spans="1:5" ht="12.75" customHeight="1">
      <c r="A14" s="571"/>
      <c r="B14" s="574"/>
      <c r="C14" s="579" t="s">
        <v>15</v>
      </c>
      <c r="D14" s="579" t="s">
        <v>2</v>
      </c>
      <c r="E14" s="580"/>
    </row>
    <row r="15" spans="1:5" ht="60.75" customHeight="1">
      <c r="A15" s="572"/>
      <c r="B15" s="575"/>
      <c r="C15" s="579"/>
      <c r="D15" s="302" t="s">
        <v>140</v>
      </c>
      <c r="E15" s="302" t="s">
        <v>141</v>
      </c>
    </row>
    <row r="16" spans="1:5" ht="12.75" customHeight="1">
      <c r="A16" s="106">
        <v>1</v>
      </c>
      <c r="B16" s="107">
        <v>2</v>
      </c>
      <c r="C16" s="107">
        <v>3</v>
      </c>
      <c r="D16" s="107">
        <v>4</v>
      </c>
      <c r="E16" s="107">
        <v>5</v>
      </c>
    </row>
    <row r="17" spans="1:7" ht="37.5" customHeight="1">
      <c r="A17" s="106"/>
      <c r="B17" s="108" t="s">
        <v>142</v>
      </c>
      <c r="C17" s="109">
        <f>C18+C19+C20+C21+C22+C23+C24+C25+C26+C27+C28+C29+C30+C31+C32+C33</f>
        <v>10766.5</v>
      </c>
      <c r="D17" s="109">
        <f>D18+D19+D20+D21+D22+D23+D24+D25+D26+D27+D28+D29+D30+D31+D32+D33</f>
        <v>8799.900000000001</v>
      </c>
      <c r="E17" s="109">
        <f>E18+E19+E20+E21+E22+E23+E24+E25+E26+E27+E28+E29+E30+E31+E32+E33</f>
        <v>1966.5999999999997</v>
      </c>
      <c r="F17" s="243"/>
      <c r="G17" s="243"/>
    </row>
    <row r="18" spans="1:8" ht="18.75">
      <c r="A18" s="312">
        <v>1</v>
      </c>
      <c r="B18" s="313" t="s">
        <v>370</v>
      </c>
      <c r="C18" s="322">
        <f>D18+E18</f>
        <v>1335.4</v>
      </c>
      <c r="D18" s="323">
        <v>1335.4</v>
      </c>
      <c r="E18" s="322"/>
      <c r="G18" s="243"/>
      <c r="H18" s="244"/>
    </row>
    <row r="19" spans="1:5" ht="37.5">
      <c r="A19" s="312">
        <v>2</v>
      </c>
      <c r="B19" s="108" t="s">
        <v>372</v>
      </c>
      <c r="C19" s="322">
        <f aca="true" t="shared" si="0" ref="C19:C33">D19+E19</f>
        <v>302.6</v>
      </c>
      <c r="D19" s="323"/>
      <c r="E19" s="323">
        <v>302.6</v>
      </c>
    </row>
    <row r="20" spans="1:5" ht="20.25" customHeight="1">
      <c r="A20" s="312">
        <v>3</v>
      </c>
      <c r="B20" s="108" t="s">
        <v>373</v>
      </c>
      <c r="C20" s="322">
        <f t="shared" si="0"/>
        <v>813.7</v>
      </c>
      <c r="D20" s="324">
        <v>662.4</v>
      </c>
      <c r="E20" s="324">
        <v>151.3</v>
      </c>
    </row>
    <row r="21" spans="1:5" ht="20.25" customHeight="1">
      <c r="A21" s="312">
        <v>4</v>
      </c>
      <c r="B21" s="313" t="s">
        <v>374</v>
      </c>
      <c r="C21" s="322">
        <f t="shared" si="0"/>
        <v>534.2</v>
      </c>
      <c r="D21" s="324">
        <v>534.2</v>
      </c>
      <c r="E21" s="324"/>
    </row>
    <row r="22" spans="1:5" ht="39" customHeight="1">
      <c r="A22" s="312">
        <v>5</v>
      </c>
      <c r="B22" s="313" t="s">
        <v>375</v>
      </c>
      <c r="C22" s="322">
        <f t="shared" si="0"/>
        <v>731.8</v>
      </c>
      <c r="D22" s="324">
        <v>731.8</v>
      </c>
      <c r="E22" s="324"/>
    </row>
    <row r="23" spans="1:5" ht="36" customHeight="1">
      <c r="A23" s="312">
        <v>6</v>
      </c>
      <c r="B23" s="313" t="s">
        <v>384</v>
      </c>
      <c r="C23" s="322">
        <f t="shared" si="0"/>
        <v>302.6</v>
      </c>
      <c r="D23" s="324"/>
      <c r="E23" s="324">
        <v>302.6</v>
      </c>
    </row>
    <row r="24" spans="1:5" ht="37.5">
      <c r="A24" s="312">
        <v>7</v>
      </c>
      <c r="B24" s="313" t="s">
        <v>376</v>
      </c>
      <c r="C24" s="322">
        <f t="shared" si="0"/>
        <v>3307.5</v>
      </c>
      <c r="D24" s="324">
        <v>3004.9</v>
      </c>
      <c r="E24" s="324">
        <v>302.6</v>
      </c>
    </row>
    <row r="25" spans="1:5" ht="18" customHeight="1">
      <c r="A25" s="312">
        <v>8</v>
      </c>
      <c r="B25" s="313" t="s">
        <v>143</v>
      </c>
      <c r="C25" s="322">
        <f t="shared" si="0"/>
        <v>151.3</v>
      </c>
      <c r="D25" s="324"/>
      <c r="E25" s="324">
        <v>151.3</v>
      </c>
    </row>
    <row r="26" spans="1:5" ht="18.75">
      <c r="A26" s="312">
        <v>9</v>
      </c>
      <c r="B26" s="313" t="s">
        <v>385</v>
      </c>
      <c r="C26" s="322">
        <f t="shared" si="0"/>
        <v>151.3</v>
      </c>
      <c r="D26" s="324"/>
      <c r="E26" s="324">
        <v>151.3</v>
      </c>
    </row>
    <row r="27" spans="1:5" ht="19.5" customHeight="1">
      <c r="A27" s="312">
        <v>10</v>
      </c>
      <c r="B27" s="313" t="s">
        <v>162</v>
      </c>
      <c r="C27" s="322">
        <f t="shared" si="0"/>
        <v>302.6</v>
      </c>
      <c r="D27" s="324"/>
      <c r="E27" s="324">
        <v>302.6</v>
      </c>
    </row>
    <row r="28" spans="1:5" ht="39.75" customHeight="1">
      <c r="A28" s="312">
        <v>11</v>
      </c>
      <c r="B28" s="313" t="s">
        <v>378</v>
      </c>
      <c r="C28" s="322">
        <f t="shared" si="0"/>
        <v>578.8</v>
      </c>
      <c r="D28" s="324">
        <v>578.8</v>
      </c>
      <c r="E28" s="324"/>
    </row>
    <row r="29" spans="1:5" ht="39" customHeight="1">
      <c r="A29" s="312">
        <v>12</v>
      </c>
      <c r="B29" s="313" t="s">
        <v>380</v>
      </c>
      <c r="C29" s="322">
        <f t="shared" si="0"/>
        <v>151</v>
      </c>
      <c r="D29" s="324"/>
      <c r="E29" s="324">
        <v>151</v>
      </c>
    </row>
    <row r="30" spans="1:5" ht="36" customHeight="1">
      <c r="A30" s="312">
        <v>13</v>
      </c>
      <c r="B30" s="313" t="s">
        <v>386</v>
      </c>
      <c r="C30" s="322">
        <f t="shared" si="0"/>
        <v>151.3</v>
      </c>
      <c r="D30" s="324"/>
      <c r="E30" s="324">
        <v>151.3</v>
      </c>
    </row>
    <row r="31" spans="1:5" ht="57.75" customHeight="1">
      <c r="A31" s="312">
        <v>14</v>
      </c>
      <c r="B31" s="313" t="s">
        <v>387</v>
      </c>
      <c r="C31" s="322">
        <f t="shared" si="0"/>
        <v>723.2</v>
      </c>
      <c r="D31" s="324">
        <v>723.2</v>
      </c>
      <c r="E31" s="324"/>
    </row>
    <row r="32" spans="1:5" ht="37.5">
      <c r="A32" s="312">
        <v>15</v>
      </c>
      <c r="B32" s="313" t="s">
        <v>388</v>
      </c>
      <c r="C32" s="322">
        <f t="shared" si="0"/>
        <v>1026.7</v>
      </c>
      <c r="D32" s="324">
        <v>1026.7</v>
      </c>
      <c r="E32" s="324"/>
    </row>
    <row r="33" spans="1:5" ht="37.5">
      <c r="A33" s="312">
        <v>16</v>
      </c>
      <c r="B33" s="313" t="s">
        <v>389</v>
      </c>
      <c r="C33" s="322">
        <f t="shared" si="0"/>
        <v>202.5</v>
      </c>
      <c r="D33" s="324">
        <v>202.5</v>
      </c>
      <c r="E33" s="324"/>
    </row>
    <row r="34" spans="1:5" ht="31.5" customHeight="1">
      <c r="A34" s="566" t="s">
        <v>144</v>
      </c>
      <c r="B34" s="566"/>
      <c r="C34" s="566"/>
      <c r="D34" s="566"/>
      <c r="E34" s="566"/>
    </row>
    <row r="35" ht="15">
      <c r="A35" s="241" t="s">
        <v>546</v>
      </c>
    </row>
  </sheetData>
  <sheetProtection/>
  <mergeCells count="10">
    <mergeCell ref="A1:B1"/>
    <mergeCell ref="A34:E34"/>
    <mergeCell ref="C2:E2"/>
    <mergeCell ref="C3:E3"/>
    <mergeCell ref="A5:E5"/>
    <mergeCell ref="A13:A15"/>
    <mergeCell ref="B13:B15"/>
    <mergeCell ref="C13:E13"/>
    <mergeCell ref="C14:C15"/>
    <mergeCell ref="D14:E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view="pageBreakPreview" zoomScale="80" zoomScaleNormal="68" zoomScaleSheetLayoutView="80" zoomScalePageLayoutView="0" workbookViewId="0" topLeftCell="A1">
      <selection activeCell="A1" sqref="A1:H1"/>
    </sheetView>
  </sheetViews>
  <sheetFormatPr defaultColWidth="8.8515625" defaultRowHeight="15"/>
  <cols>
    <col min="1" max="1" width="16.00390625" style="110" customWidth="1"/>
    <col min="2" max="2" width="14.00390625" style="110" customWidth="1"/>
    <col min="3" max="3" width="13.57421875" style="110" customWidth="1"/>
    <col min="4" max="4" width="13.8515625" style="110" customWidth="1"/>
    <col min="5" max="5" width="15.421875" style="110" customWidth="1"/>
    <col min="6" max="6" width="12.421875" style="110" customWidth="1"/>
    <col min="7" max="7" width="11.57421875" style="110" customWidth="1"/>
    <col min="8" max="8" width="11.140625" style="110" customWidth="1"/>
    <col min="9" max="10" width="11.8515625" style="110" customWidth="1"/>
    <col min="11" max="11" width="14.57421875" style="110" customWidth="1"/>
    <col min="12" max="12" width="13.00390625" style="110" customWidth="1"/>
    <col min="13" max="13" width="17.7109375" style="110" customWidth="1"/>
    <col min="14" max="16384" width="8.8515625" style="110" customWidth="1"/>
  </cols>
  <sheetData>
    <row r="1" spans="1:13" ht="15" customHeight="1">
      <c r="A1" s="587" t="s">
        <v>573</v>
      </c>
      <c r="B1" s="587"/>
      <c r="C1" s="587"/>
      <c r="D1" s="587"/>
      <c r="E1" s="587"/>
      <c r="F1" s="587"/>
      <c r="G1" s="587"/>
      <c r="H1" s="587"/>
      <c r="K1" s="584" t="s">
        <v>547</v>
      </c>
      <c r="L1" s="584"/>
      <c r="M1" s="584"/>
    </row>
    <row r="2" spans="11:13" ht="83.25" customHeight="1">
      <c r="K2" s="478" t="s">
        <v>309</v>
      </c>
      <c r="L2" s="478"/>
      <c r="M2" s="478"/>
    </row>
    <row r="3" spans="1:18" ht="24" customHeight="1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111"/>
      <c r="L3" s="111"/>
      <c r="M3" s="111"/>
      <c r="N3" s="111"/>
      <c r="O3" s="111"/>
      <c r="P3" s="111"/>
      <c r="Q3" s="111"/>
      <c r="R3" s="111"/>
    </row>
    <row r="4" spans="1:13" ht="81" customHeight="1">
      <c r="A4" s="585" t="s">
        <v>314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</row>
    <row r="5" spans="1:13" ht="54.75" customHeight="1">
      <c r="A5" s="585" t="s">
        <v>5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</row>
    <row r="6" spans="1:13" ht="144.75" customHeight="1">
      <c r="A6" s="112" t="s">
        <v>146</v>
      </c>
      <c r="B6" s="112" t="s">
        <v>147</v>
      </c>
      <c r="C6" s="112" t="s">
        <v>148</v>
      </c>
      <c r="D6" s="112" t="s">
        <v>149</v>
      </c>
      <c r="E6" s="112" t="s">
        <v>280</v>
      </c>
      <c r="F6" s="112" t="s">
        <v>150</v>
      </c>
      <c r="G6" s="112" t="s">
        <v>223</v>
      </c>
      <c r="H6" s="112" t="s">
        <v>151</v>
      </c>
      <c r="I6" s="112" t="s">
        <v>224</v>
      </c>
      <c r="J6" s="112" t="s">
        <v>152</v>
      </c>
      <c r="K6" s="112" t="s">
        <v>153</v>
      </c>
      <c r="L6" s="112" t="s">
        <v>154</v>
      </c>
      <c r="M6" s="113" t="s">
        <v>349</v>
      </c>
    </row>
    <row r="7" spans="1:13" ht="15.75">
      <c r="A7" s="112">
        <v>1</v>
      </c>
      <c r="B7" s="112">
        <v>2</v>
      </c>
      <c r="C7" s="112">
        <v>3</v>
      </c>
      <c r="D7" s="112">
        <v>4</v>
      </c>
      <c r="E7" s="112">
        <v>5</v>
      </c>
      <c r="F7" s="112">
        <v>6</v>
      </c>
      <c r="G7" s="112">
        <v>7</v>
      </c>
      <c r="H7" s="112">
        <v>8</v>
      </c>
      <c r="I7" s="112">
        <v>9</v>
      </c>
      <c r="J7" s="112">
        <v>10</v>
      </c>
      <c r="K7" s="112">
        <v>11</v>
      </c>
      <c r="L7" s="112">
        <v>12</v>
      </c>
      <c r="M7" s="112">
        <v>13</v>
      </c>
    </row>
    <row r="8" spans="1:13" ht="15.75">
      <c r="A8" s="112" t="s">
        <v>3</v>
      </c>
      <c r="B8" s="112"/>
      <c r="C8" s="112"/>
      <c r="D8" s="112"/>
      <c r="E8" s="112"/>
      <c r="F8" s="112"/>
      <c r="G8" s="114"/>
      <c r="H8" s="112"/>
      <c r="I8" s="112"/>
      <c r="J8" s="112"/>
      <c r="K8" s="114"/>
      <c r="L8" s="115"/>
      <c r="M8" s="116"/>
    </row>
    <row r="9" spans="1:13" ht="15.75">
      <c r="A9" s="112" t="s">
        <v>3</v>
      </c>
      <c r="B9" s="112"/>
      <c r="C9" s="112"/>
      <c r="D9" s="112"/>
      <c r="E9" s="112"/>
      <c r="F9" s="112"/>
      <c r="G9" s="114"/>
      <c r="H9" s="112"/>
      <c r="I9" s="114"/>
      <c r="J9" s="114"/>
      <c r="K9" s="114"/>
      <c r="L9" s="114"/>
      <c r="M9" s="116"/>
    </row>
    <row r="10" spans="1:13" ht="15.75">
      <c r="A10" s="112" t="s">
        <v>3</v>
      </c>
      <c r="B10" s="112"/>
      <c r="C10" s="112"/>
      <c r="D10" s="112"/>
      <c r="E10" s="112"/>
      <c r="F10" s="112"/>
      <c r="G10" s="114"/>
      <c r="H10" s="112"/>
      <c r="I10" s="114"/>
      <c r="J10" s="114"/>
      <c r="K10" s="114"/>
      <c r="L10" s="114"/>
      <c r="M10" s="116"/>
    </row>
    <row r="11" spans="1:13" ht="31.5">
      <c r="A11" s="112" t="s">
        <v>155</v>
      </c>
      <c r="B11" s="112"/>
      <c r="C11" s="112"/>
      <c r="D11" s="112"/>
      <c r="E11" s="112"/>
      <c r="F11" s="112"/>
      <c r="G11" s="114"/>
      <c r="H11" s="112"/>
      <c r="I11" s="114"/>
      <c r="J11" s="114"/>
      <c r="K11" s="114"/>
      <c r="L11" s="114"/>
      <c r="M11" s="116"/>
    </row>
    <row r="12" spans="1:13" ht="31.5">
      <c r="A12" s="112" t="s">
        <v>156</v>
      </c>
      <c r="B12" s="112"/>
      <c r="C12" s="112"/>
      <c r="D12" s="112"/>
      <c r="E12" s="112"/>
      <c r="F12" s="112"/>
      <c r="G12" s="114"/>
      <c r="H12" s="112"/>
      <c r="I12" s="114"/>
      <c r="J12" s="114"/>
      <c r="K12" s="114"/>
      <c r="L12" s="114"/>
      <c r="M12" s="116"/>
    </row>
    <row r="13" spans="1:13" ht="32.25" customHeight="1">
      <c r="A13" s="113" t="s">
        <v>70</v>
      </c>
      <c r="B13" s="112"/>
      <c r="C13" s="112"/>
      <c r="D13" s="112"/>
      <c r="E13" s="112"/>
      <c r="F13" s="112"/>
      <c r="G13" s="114"/>
      <c r="H13" s="112"/>
      <c r="I13" s="114"/>
      <c r="J13" s="114"/>
      <c r="K13" s="114"/>
      <c r="L13" s="114"/>
      <c r="M13" s="116"/>
    </row>
    <row r="16" spans="1:9" ht="15.75">
      <c r="A16" s="581" t="s">
        <v>18</v>
      </c>
      <c r="B16" s="582"/>
      <c r="C16" s="1" t="s">
        <v>19</v>
      </c>
      <c r="D16" s="91"/>
      <c r="E16" s="91"/>
      <c r="F16" s="117" t="s">
        <v>20</v>
      </c>
      <c r="G16" s="1" t="s">
        <v>157</v>
      </c>
      <c r="H16" s="1"/>
      <c r="I16" s="1"/>
    </row>
    <row r="17" spans="1:9" ht="15.75">
      <c r="A17" s="1"/>
      <c r="B17" s="91"/>
      <c r="C17" s="1"/>
      <c r="D17" s="91"/>
      <c r="E17" s="91"/>
      <c r="F17" s="117"/>
      <c r="G17" s="1"/>
      <c r="H17" s="1"/>
      <c r="I17" s="1"/>
    </row>
    <row r="18" spans="1:9" ht="15.75" customHeight="1">
      <c r="A18" s="581" t="s">
        <v>111</v>
      </c>
      <c r="B18" s="582"/>
      <c r="C18" s="1" t="s">
        <v>19</v>
      </c>
      <c r="D18" s="91"/>
      <c r="E18" s="91"/>
      <c r="F18" s="117" t="s">
        <v>20</v>
      </c>
      <c r="G18" s="1" t="s">
        <v>157</v>
      </c>
      <c r="H18" s="1"/>
      <c r="I18" s="1"/>
    </row>
    <row r="19" spans="1:9" ht="15.75">
      <c r="A19" s="1"/>
      <c r="B19" s="91"/>
      <c r="C19" s="1"/>
      <c r="D19" s="91"/>
      <c r="E19" s="91"/>
      <c r="F19" s="1"/>
      <c r="G19" s="1"/>
      <c r="H19" s="1"/>
      <c r="I19" s="1"/>
    </row>
    <row r="20" spans="1:9" ht="15.75" customHeight="1">
      <c r="A20" s="583" t="s">
        <v>112</v>
      </c>
      <c r="B20" s="582"/>
      <c r="C20" s="582"/>
      <c r="D20" s="92"/>
      <c r="E20" s="92"/>
      <c r="F20" s="1"/>
      <c r="G20" s="1"/>
      <c r="H20" s="1"/>
      <c r="I20" s="1"/>
    </row>
    <row r="21" spans="1:7" ht="15.75">
      <c r="A21" s="16"/>
      <c r="B21" s="16"/>
      <c r="C21" s="1"/>
      <c r="D21" s="1"/>
      <c r="E21" s="1"/>
      <c r="F21" s="1"/>
      <c r="G21" s="1"/>
    </row>
    <row r="22" spans="1:7" ht="15.75">
      <c r="A22" s="16"/>
      <c r="B22" s="16"/>
      <c r="C22" s="1"/>
      <c r="D22" s="1"/>
      <c r="E22" s="1"/>
      <c r="F22" s="1"/>
      <c r="G22" s="1"/>
    </row>
    <row r="23" spans="1:7" ht="15.75">
      <c r="A23" s="110" t="s">
        <v>546</v>
      </c>
      <c r="G23" s="118"/>
    </row>
    <row r="26" ht="15.75">
      <c r="A26" s="118" t="s">
        <v>225</v>
      </c>
    </row>
  </sheetData>
  <sheetProtection/>
  <mergeCells count="8">
    <mergeCell ref="A18:B18"/>
    <mergeCell ref="A20:C20"/>
    <mergeCell ref="A16:B16"/>
    <mergeCell ref="K1:M1"/>
    <mergeCell ref="K2:M2"/>
    <mergeCell ref="A4:M4"/>
    <mergeCell ref="A5:M5"/>
    <mergeCell ref="A1:H1"/>
  </mergeCells>
  <printOptions/>
  <pageMargins left="0.7086614173228347" right="0.11811023622047245" top="0.15748031496062992" bottom="0.1968503937007874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9"/>
  <sheetViews>
    <sheetView view="pageBreakPreview" zoomScale="80" zoomScaleNormal="72" zoomScaleSheetLayoutView="80" zoomScalePageLayoutView="0" workbookViewId="0" topLeftCell="A1">
      <selection activeCell="A1" sqref="A1"/>
    </sheetView>
  </sheetViews>
  <sheetFormatPr defaultColWidth="8.8515625" defaultRowHeight="15"/>
  <cols>
    <col min="1" max="1" width="6.7109375" style="280" customWidth="1"/>
    <col min="2" max="2" width="46.8515625" style="280" customWidth="1"/>
    <col min="3" max="3" width="16.57421875" style="280" customWidth="1"/>
    <col min="4" max="4" width="33.140625" style="280" customWidth="1"/>
    <col min="5" max="5" width="18.421875" style="280" customWidth="1"/>
    <col min="6" max="6" width="28.28125" style="280" customWidth="1"/>
    <col min="7" max="7" width="33.7109375" style="280" customWidth="1"/>
    <col min="8" max="8" width="28.00390625" style="280" customWidth="1"/>
    <col min="9" max="16384" width="8.8515625" style="280" customWidth="1"/>
  </cols>
  <sheetData>
    <row r="1" spans="1:9" s="281" customFormat="1" ht="29.25" customHeight="1">
      <c r="A1" s="281" t="s">
        <v>556</v>
      </c>
      <c r="G1" s="382" t="s">
        <v>555</v>
      </c>
      <c r="H1" s="382"/>
      <c r="I1" s="286"/>
    </row>
    <row r="2" spans="6:9" s="281" customFormat="1" ht="78" customHeight="1">
      <c r="F2" s="286"/>
      <c r="G2" s="382" t="s">
        <v>309</v>
      </c>
      <c r="H2" s="382"/>
      <c r="I2" s="286"/>
    </row>
    <row r="3" spans="2:8" ht="15.75">
      <c r="B3" s="382"/>
      <c r="C3" s="382"/>
      <c r="D3" s="382"/>
      <c r="E3" s="382"/>
      <c r="F3" s="382"/>
      <c r="G3" s="382"/>
      <c r="H3" s="382"/>
    </row>
    <row r="4" spans="1:8" s="196" customFormat="1" ht="60.75" customHeight="1">
      <c r="A4" s="384" t="s">
        <v>306</v>
      </c>
      <c r="B4" s="384"/>
      <c r="C4" s="384"/>
      <c r="D4" s="384"/>
      <c r="E4" s="384"/>
      <c r="F4" s="384"/>
      <c r="G4" s="384"/>
      <c r="H4" s="384"/>
    </row>
    <row r="5" spans="2:8" s="196" customFormat="1" ht="39.75" customHeight="1">
      <c r="B5" s="383" t="s">
        <v>221</v>
      </c>
      <c r="C5" s="383"/>
      <c r="D5" s="383"/>
      <c r="E5" s="383"/>
      <c r="F5" s="383"/>
      <c r="G5" s="383"/>
      <c r="H5" s="383"/>
    </row>
    <row r="6" spans="2:8" s="196" customFormat="1" ht="18.75" customHeight="1">
      <c r="B6" s="287"/>
      <c r="C6" s="287"/>
      <c r="D6" s="287"/>
      <c r="E6" s="287"/>
      <c r="F6" s="287"/>
      <c r="G6" s="287"/>
      <c r="H6" s="287" t="s">
        <v>0</v>
      </c>
    </row>
    <row r="7" spans="1:8" s="196" customFormat="1" ht="139.5" customHeight="1">
      <c r="A7" s="237" t="s">
        <v>7</v>
      </c>
      <c r="B7" s="237" t="s">
        <v>1</v>
      </c>
      <c r="C7" s="155" t="s">
        <v>408</v>
      </c>
      <c r="D7" s="155" t="s">
        <v>301</v>
      </c>
      <c r="E7" s="155" t="s">
        <v>409</v>
      </c>
      <c r="F7" s="155" t="s">
        <v>303</v>
      </c>
      <c r="G7" s="155" t="s">
        <v>304</v>
      </c>
      <c r="H7" s="282" t="s">
        <v>305</v>
      </c>
    </row>
    <row r="8" spans="1:8" s="196" customFormat="1" ht="18.75">
      <c r="A8" s="237">
        <v>1</v>
      </c>
      <c r="B8" s="237">
        <v>2</v>
      </c>
      <c r="C8" s="155">
        <v>3</v>
      </c>
      <c r="D8" s="155">
        <v>4</v>
      </c>
      <c r="E8" s="155">
        <v>5</v>
      </c>
      <c r="F8" s="155">
        <v>6</v>
      </c>
      <c r="G8" s="155">
        <v>7</v>
      </c>
      <c r="H8" s="282">
        <v>8</v>
      </c>
    </row>
    <row r="9" spans="1:8" s="196" customFormat="1" ht="143.25" customHeight="1">
      <c r="A9" s="288" t="s">
        <v>29</v>
      </c>
      <c r="B9" s="197" t="s">
        <v>214</v>
      </c>
      <c r="C9" s="198"/>
      <c r="D9" s="198"/>
      <c r="E9" s="198"/>
      <c r="F9" s="198"/>
      <c r="G9" s="198"/>
      <c r="H9" s="198"/>
    </row>
    <row r="10" spans="1:8" s="196" customFormat="1" ht="19.5" customHeight="1">
      <c r="A10" s="288"/>
      <c r="B10" s="197" t="s">
        <v>2</v>
      </c>
      <c r="C10" s="198"/>
      <c r="D10" s="200"/>
      <c r="E10" s="200"/>
      <c r="F10" s="200"/>
      <c r="G10" s="203"/>
      <c r="H10" s="203"/>
    </row>
    <row r="11" spans="1:8" s="196" customFormat="1" ht="19.5" customHeight="1">
      <c r="A11" s="288" t="s">
        <v>36</v>
      </c>
      <c r="B11" s="197" t="s">
        <v>213</v>
      </c>
      <c r="C11" s="198"/>
      <c r="D11" s="198"/>
      <c r="E11" s="198"/>
      <c r="F11" s="198"/>
      <c r="G11" s="198"/>
      <c r="H11" s="198"/>
    </row>
    <row r="12" spans="1:8" s="196" customFormat="1" ht="66" customHeight="1">
      <c r="A12" s="288"/>
      <c r="B12" s="371" t="s">
        <v>396</v>
      </c>
      <c r="C12" s="200"/>
      <c r="D12" s="200"/>
      <c r="E12" s="200"/>
      <c r="F12" s="200"/>
      <c r="G12" s="200"/>
      <c r="H12" s="198"/>
    </row>
    <row r="13" spans="1:8" s="196" customFormat="1" ht="24" customHeight="1">
      <c r="A13" s="288"/>
      <c r="B13" s="371" t="s">
        <v>3</v>
      </c>
      <c r="C13" s="200"/>
      <c r="D13" s="200"/>
      <c r="E13" s="200"/>
      <c r="F13" s="200"/>
      <c r="G13" s="200"/>
      <c r="H13" s="198"/>
    </row>
    <row r="14" spans="1:8" s="196" customFormat="1" ht="33" customHeight="1">
      <c r="A14" s="372" t="s">
        <v>517</v>
      </c>
      <c r="B14" s="371" t="s">
        <v>518</v>
      </c>
      <c r="C14" s="200"/>
      <c r="D14" s="200"/>
      <c r="E14" s="200"/>
      <c r="F14" s="200"/>
      <c r="G14" s="200"/>
      <c r="H14" s="198"/>
    </row>
    <row r="15" spans="1:8" s="291" customFormat="1" ht="18.75">
      <c r="A15" s="290"/>
      <c r="B15" s="201" t="s">
        <v>4</v>
      </c>
      <c r="C15" s="202"/>
      <c r="D15" s="202"/>
      <c r="E15" s="202"/>
      <c r="F15" s="202"/>
      <c r="G15" s="202"/>
      <c r="H15" s="202"/>
    </row>
    <row r="17" ht="15">
      <c r="B17" s="280" t="s">
        <v>293</v>
      </c>
    </row>
    <row r="18" ht="15">
      <c r="B18" s="280" t="s">
        <v>410</v>
      </c>
    </row>
    <row r="19" spans="2:5" s="227" customFormat="1" ht="64.5" customHeight="1">
      <c r="B19" s="207" t="s">
        <v>308</v>
      </c>
      <c r="C19" s="292"/>
      <c r="D19" s="292"/>
      <c r="E19" s="227" t="s">
        <v>524</v>
      </c>
    </row>
  </sheetData>
  <sheetProtection/>
  <mergeCells count="5">
    <mergeCell ref="G1:H1"/>
    <mergeCell ref="G2:H2"/>
    <mergeCell ref="B3:H3"/>
    <mergeCell ref="B5:H5"/>
    <mergeCell ref="A4:H4"/>
  </mergeCells>
  <printOptions/>
  <pageMargins left="0.32" right="0.33" top="0.35" bottom="0.32" header="0.31496062992125984" footer="0.31496062992125984"/>
  <pageSetup fitToHeight="0" fitToWidth="1" horizontalDpi="600" verticalDpi="6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115" zoomScaleSheetLayoutView="115" zoomScalePageLayoutView="0" workbookViewId="0" topLeftCell="A1">
      <selection activeCell="F12" sqref="F12"/>
    </sheetView>
  </sheetViews>
  <sheetFormatPr defaultColWidth="8.8515625" defaultRowHeight="15"/>
  <cols>
    <col min="1" max="1" width="8.8515625" style="69" customWidth="1"/>
    <col min="2" max="2" width="4.421875" style="69" customWidth="1"/>
    <col min="3" max="3" width="50.7109375" style="69" customWidth="1"/>
    <col min="4" max="4" width="11.00390625" style="69" customWidth="1"/>
    <col min="5" max="5" width="12.00390625" style="69" customWidth="1"/>
    <col min="6" max="6" width="22.28125" style="69" customWidth="1"/>
    <col min="7" max="16384" width="8.8515625" style="69" customWidth="1"/>
  </cols>
  <sheetData>
    <row r="1" spans="1:6" ht="12.75" customHeight="1">
      <c r="A1" s="594" t="s">
        <v>585</v>
      </c>
      <c r="B1" s="594"/>
      <c r="C1" s="594"/>
      <c r="D1" s="588" t="s">
        <v>548</v>
      </c>
      <c r="E1" s="588"/>
      <c r="F1" s="588"/>
    </row>
    <row r="2" spans="4:9" ht="25.5" customHeight="1">
      <c r="D2" s="588" t="s">
        <v>465</v>
      </c>
      <c r="E2" s="588"/>
      <c r="F2" s="588"/>
      <c r="G2" s="325"/>
      <c r="H2" s="325"/>
      <c r="I2" s="325"/>
    </row>
    <row r="3" spans="4:9" ht="12.75" customHeight="1">
      <c r="D3" s="588" t="s">
        <v>466</v>
      </c>
      <c r="E3" s="588"/>
      <c r="F3" s="588"/>
      <c r="G3" s="325"/>
      <c r="H3" s="325"/>
      <c r="I3" s="325"/>
    </row>
    <row r="4" spans="4:9" ht="13.5" customHeight="1">
      <c r="D4" s="591" t="s">
        <v>467</v>
      </c>
      <c r="E4" s="591"/>
      <c r="F4" s="591"/>
      <c r="G4" s="326"/>
      <c r="H4" s="326"/>
      <c r="I4" s="326"/>
    </row>
    <row r="5" spans="4:6" ht="15">
      <c r="D5" s="327"/>
      <c r="E5" s="327"/>
      <c r="F5" s="327"/>
    </row>
    <row r="6" spans="4:6" ht="12.75">
      <c r="D6" s="328"/>
      <c r="E6" s="328"/>
      <c r="F6" s="328"/>
    </row>
    <row r="7" spans="2:6" ht="54.75" customHeight="1">
      <c r="B7" s="592" t="s">
        <v>468</v>
      </c>
      <c r="C7" s="593"/>
      <c r="D7" s="593"/>
      <c r="E7" s="593"/>
      <c r="F7" s="593"/>
    </row>
    <row r="8" spans="2:6" ht="14.25" customHeight="1">
      <c r="B8" s="329"/>
      <c r="C8" s="330"/>
      <c r="D8" s="330"/>
      <c r="E8" s="330"/>
      <c r="F8" s="330"/>
    </row>
    <row r="9" spans="4:6" ht="12.75">
      <c r="D9" s="76"/>
      <c r="E9" s="76"/>
      <c r="F9" s="326" t="s">
        <v>158</v>
      </c>
    </row>
    <row r="10" spans="2:6" ht="75.75" customHeight="1">
      <c r="B10" s="331" t="s">
        <v>26</v>
      </c>
      <c r="C10" s="332" t="s">
        <v>159</v>
      </c>
      <c r="D10" s="332" t="s">
        <v>390</v>
      </c>
      <c r="E10" s="332" t="s">
        <v>391</v>
      </c>
      <c r="F10" s="332" t="s">
        <v>398</v>
      </c>
    </row>
    <row r="11" spans="2:7" ht="12.75">
      <c r="B11" s="297">
        <v>1</v>
      </c>
      <c r="C11" s="333">
        <v>2</v>
      </c>
      <c r="D11" s="333">
        <v>3</v>
      </c>
      <c r="E11" s="333">
        <v>4</v>
      </c>
      <c r="F11" s="333">
        <v>5</v>
      </c>
      <c r="G11" s="119"/>
    </row>
    <row r="12" spans="2:6" ht="30" customHeight="1">
      <c r="B12" s="334">
        <v>1</v>
      </c>
      <c r="C12" s="335" t="s">
        <v>160</v>
      </c>
      <c r="D12" s="336">
        <v>214.6</v>
      </c>
      <c r="E12" s="336">
        <f>D12*104.5%</f>
        <v>224.25699999999998</v>
      </c>
      <c r="F12" s="336">
        <f>E12*104.1%</f>
        <v>233.45153699999995</v>
      </c>
    </row>
    <row r="13" spans="2:6" ht="65.25" customHeight="1">
      <c r="B13" s="334">
        <v>2</v>
      </c>
      <c r="C13" s="335" t="s">
        <v>332</v>
      </c>
      <c r="D13" s="336">
        <v>220.3</v>
      </c>
      <c r="E13" s="336">
        <f aca="true" t="shared" si="0" ref="E13:E20">D13*104.5%</f>
        <v>230.21349999999998</v>
      </c>
      <c r="F13" s="336">
        <f aca="true" t="shared" si="1" ref="F13:F20">E13*104.1%</f>
        <v>239.65225349999997</v>
      </c>
    </row>
    <row r="14" spans="2:6" ht="28.5" customHeight="1">
      <c r="B14" s="337">
        <v>3</v>
      </c>
      <c r="C14" s="338" t="s">
        <v>143</v>
      </c>
      <c r="D14" s="336">
        <v>214.6</v>
      </c>
      <c r="E14" s="336">
        <f t="shared" si="0"/>
        <v>224.25699999999998</v>
      </c>
      <c r="F14" s="336">
        <f t="shared" si="1"/>
        <v>233.45153699999995</v>
      </c>
    </row>
    <row r="15" spans="2:6" ht="93.75" customHeight="1">
      <c r="B15" s="334">
        <v>4</v>
      </c>
      <c r="C15" s="335" t="s">
        <v>392</v>
      </c>
      <c r="D15" s="336">
        <v>263.3</v>
      </c>
      <c r="E15" s="336">
        <f t="shared" si="0"/>
        <v>275.1485</v>
      </c>
      <c r="F15" s="336">
        <f t="shared" si="1"/>
        <v>286.42958849999997</v>
      </c>
    </row>
    <row r="16" spans="2:6" ht="27" customHeight="1">
      <c r="B16" s="334">
        <v>5</v>
      </c>
      <c r="C16" s="335" t="s">
        <v>161</v>
      </c>
      <c r="D16" s="336">
        <v>121.8</v>
      </c>
      <c r="E16" s="336">
        <f t="shared" si="0"/>
        <v>127.28099999999999</v>
      </c>
      <c r="F16" s="336">
        <f t="shared" si="1"/>
        <v>132.499521</v>
      </c>
    </row>
    <row r="17" spans="2:6" ht="78" customHeight="1">
      <c r="B17" s="334">
        <v>6</v>
      </c>
      <c r="C17" s="335" t="s">
        <v>282</v>
      </c>
      <c r="D17" s="336">
        <v>102.1</v>
      </c>
      <c r="E17" s="336">
        <f t="shared" si="0"/>
        <v>106.69449999999999</v>
      </c>
      <c r="F17" s="336">
        <f t="shared" si="1"/>
        <v>111.06897449999998</v>
      </c>
    </row>
    <row r="18" spans="2:6" ht="89.25" customHeight="1">
      <c r="B18" s="334">
        <v>7</v>
      </c>
      <c r="C18" s="335" t="s">
        <v>469</v>
      </c>
      <c r="D18" s="336">
        <v>88.3</v>
      </c>
      <c r="E18" s="336">
        <f t="shared" si="0"/>
        <v>92.27349999999998</v>
      </c>
      <c r="F18" s="336">
        <f t="shared" si="1"/>
        <v>96.05671349999997</v>
      </c>
    </row>
    <row r="19" spans="2:6" ht="21.75" customHeight="1">
      <c r="B19" s="334">
        <v>8</v>
      </c>
      <c r="C19" s="335" t="s">
        <v>470</v>
      </c>
      <c r="D19" s="336">
        <v>81.3</v>
      </c>
      <c r="E19" s="336">
        <f t="shared" si="0"/>
        <v>84.95849999999999</v>
      </c>
      <c r="F19" s="336">
        <f t="shared" si="1"/>
        <v>88.44179849999998</v>
      </c>
    </row>
    <row r="20" spans="2:6" ht="30.75" customHeight="1">
      <c r="B20" s="334">
        <v>9</v>
      </c>
      <c r="C20" s="335" t="s">
        <v>162</v>
      </c>
      <c r="D20" s="336">
        <v>69</v>
      </c>
      <c r="E20" s="336">
        <f t="shared" si="0"/>
        <v>72.10499999999999</v>
      </c>
      <c r="F20" s="336">
        <f t="shared" si="1"/>
        <v>75.06130499999999</v>
      </c>
    </row>
    <row r="21" spans="2:6" ht="12.75">
      <c r="B21" s="339"/>
      <c r="C21" s="340"/>
      <c r="D21" s="341"/>
      <c r="E21" s="341"/>
      <c r="F21" s="341"/>
    </row>
    <row r="22" spans="2:6" ht="20.25" customHeight="1">
      <c r="B22" s="339"/>
      <c r="C22" s="589" t="s">
        <v>471</v>
      </c>
      <c r="D22" s="590"/>
      <c r="E22" s="590"/>
      <c r="F22" s="590"/>
    </row>
    <row r="23" spans="2:6" ht="64.5" customHeight="1">
      <c r="B23" s="339"/>
      <c r="C23" s="589" t="s">
        <v>472</v>
      </c>
      <c r="D23" s="590"/>
      <c r="E23" s="590"/>
      <c r="F23" s="590"/>
    </row>
    <row r="24" spans="2:6" ht="40.5" customHeight="1">
      <c r="B24" s="339"/>
      <c r="C24" s="589" t="s">
        <v>473</v>
      </c>
      <c r="D24" s="590"/>
      <c r="E24" s="590"/>
      <c r="F24" s="590"/>
    </row>
    <row r="25" spans="3:6" ht="40.5" customHeight="1">
      <c r="C25" s="589" t="s">
        <v>549</v>
      </c>
      <c r="D25" s="590"/>
      <c r="E25" s="590"/>
      <c r="F25" s="590"/>
    </row>
    <row r="26" spans="3:6" ht="12.75">
      <c r="C26" s="342"/>
      <c r="D26" s="343"/>
      <c r="E26" s="343"/>
      <c r="F26" s="343"/>
    </row>
    <row r="27" spans="3:6" ht="12.75">
      <c r="C27" s="342"/>
      <c r="D27" s="343"/>
      <c r="E27" s="343"/>
      <c r="F27" s="343"/>
    </row>
    <row r="28" spans="3:6" ht="12.75">
      <c r="C28" s="342"/>
      <c r="D28" s="343"/>
      <c r="E28" s="343"/>
      <c r="F28" s="343"/>
    </row>
    <row r="29" spans="3:6" ht="12.75">
      <c r="C29" s="342"/>
      <c r="D29" s="343"/>
      <c r="E29" s="343"/>
      <c r="F29" s="343"/>
    </row>
    <row r="30" spans="3:6" ht="12.75">
      <c r="C30" s="342"/>
      <c r="D30" s="343"/>
      <c r="E30" s="343"/>
      <c r="F30" s="343"/>
    </row>
    <row r="31" spans="3:6" ht="12.75">
      <c r="C31" s="342"/>
      <c r="D31" s="343"/>
      <c r="E31" s="343"/>
      <c r="F31" s="343"/>
    </row>
    <row r="32" spans="3:6" ht="12.75">
      <c r="C32" s="342"/>
      <c r="D32" s="343"/>
      <c r="E32" s="343"/>
      <c r="F32" s="343"/>
    </row>
    <row r="33" spans="3:6" ht="12.75">
      <c r="C33" s="342"/>
      <c r="D33" s="343"/>
      <c r="E33" s="343"/>
      <c r="F33" s="343"/>
    </row>
    <row r="34" spans="3:6" ht="12.75">
      <c r="C34" s="342"/>
      <c r="D34" s="343"/>
      <c r="E34" s="343"/>
      <c r="F34" s="343"/>
    </row>
    <row r="35" spans="3:6" ht="12.75">
      <c r="C35" s="342"/>
      <c r="D35" s="343"/>
      <c r="E35" s="343"/>
      <c r="F35" s="343"/>
    </row>
    <row r="36" ht="12.75">
      <c r="C36" s="344"/>
    </row>
    <row r="37" ht="12.75">
      <c r="C37" s="344"/>
    </row>
    <row r="38" ht="12.75">
      <c r="C38" s="344"/>
    </row>
    <row r="39" ht="12.75">
      <c r="C39" s="344"/>
    </row>
    <row r="40" ht="12.75">
      <c r="C40" s="344"/>
    </row>
    <row r="41" ht="12.75">
      <c r="C41" s="344"/>
    </row>
    <row r="42" ht="12.75">
      <c r="C42" s="344"/>
    </row>
    <row r="43" ht="12.75">
      <c r="C43" s="344"/>
    </row>
    <row r="44" ht="12.75">
      <c r="C44" s="344"/>
    </row>
  </sheetData>
  <sheetProtection/>
  <mergeCells count="10">
    <mergeCell ref="D1:F1"/>
    <mergeCell ref="C23:F23"/>
    <mergeCell ref="C24:F24"/>
    <mergeCell ref="C25:F25"/>
    <mergeCell ref="D2:F2"/>
    <mergeCell ref="D3:F3"/>
    <mergeCell ref="D4:F4"/>
    <mergeCell ref="B7:F7"/>
    <mergeCell ref="C22:F22"/>
    <mergeCell ref="A1:C1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tabSelected="1" view="pageBreakPreview" zoomScale="60" zoomScaleNormal="75" zoomScalePageLayoutView="0" workbookViewId="0" topLeftCell="A1">
      <selection activeCell="A8" sqref="A8:J8"/>
    </sheetView>
  </sheetViews>
  <sheetFormatPr defaultColWidth="9.140625" defaultRowHeight="15"/>
  <cols>
    <col min="1" max="1" width="20.140625" style="121" customWidth="1"/>
    <col min="2" max="2" width="21.421875" style="121" customWidth="1"/>
    <col min="3" max="3" width="15.28125" style="121" customWidth="1"/>
    <col min="4" max="4" width="11.7109375" style="121" customWidth="1"/>
    <col min="5" max="5" width="16.28125" style="121" customWidth="1"/>
    <col min="6" max="6" width="14.00390625" style="121" customWidth="1"/>
    <col min="7" max="7" width="20.421875" style="121" customWidth="1"/>
    <col min="8" max="8" width="15.00390625" style="121" customWidth="1"/>
    <col min="9" max="9" width="17.8515625" style="121" customWidth="1"/>
    <col min="10" max="10" width="18.140625" style="121" customWidth="1"/>
    <col min="11" max="11" width="11.8515625" style="121" customWidth="1"/>
    <col min="12" max="12" width="22.28125" style="121" customWidth="1"/>
    <col min="13" max="13" width="22.140625" style="121" customWidth="1"/>
    <col min="14" max="14" width="22.8515625" style="121" customWidth="1"/>
    <col min="15" max="16384" width="9.140625" style="121" customWidth="1"/>
  </cols>
  <sheetData>
    <row r="1" spans="1:14" s="1" customFormat="1" ht="18.75">
      <c r="A1" s="500" t="s">
        <v>586</v>
      </c>
      <c r="B1" s="500"/>
      <c r="C1" s="500"/>
      <c r="D1" s="500"/>
      <c r="E1" s="500"/>
      <c r="F1" s="500"/>
      <c r="G1" s="500"/>
      <c r="H1" s="500"/>
      <c r="K1" s="411" t="s">
        <v>550</v>
      </c>
      <c r="L1" s="411"/>
      <c r="M1" s="411"/>
      <c r="N1" s="411"/>
    </row>
    <row r="2" spans="7:14" s="1" customFormat="1" ht="54.75" customHeight="1">
      <c r="G2" s="478"/>
      <c r="H2" s="478"/>
      <c r="I2" s="2"/>
      <c r="K2" s="411" t="s">
        <v>309</v>
      </c>
      <c r="L2" s="411"/>
      <c r="M2" s="411"/>
      <c r="N2" s="411"/>
    </row>
    <row r="3" spans="7:14" s="1" customFormat="1" ht="39" customHeight="1">
      <c r="G3" s="3"/>
      <c r="H3" s="3"/>
      <c r="I3" s="2"/>
      <c r="K3" s="3"/>
      <c r="L3" s="3"/>
      <c r="M3" s="3"/>
      <c r="N3" s="3"/>
    </row>
    <row r="4" spans="1:14" ht="30.75" customHeight="1">
      <c r="A4" s="595" t="s">
        <v>163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</row>
    <row r="5" spans="1:14" ht="27" customHeight="1">
      <c r="A5" s="595" t="s">
        <v>313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</row>
    <row r="6" spans="1:14" ht="27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ht="25.5" customHeight="1">
      <c r="A7" s="597"/>
      <c r="B7" s="597"/>
      <c r="C7" s="122"/>
      <c r="D7" s="122"/>
      <c r="E7" s="122"/>
      <c r="F7" s="122"/>
      <c r="G7" s="122"/>
      <c r="H7" s="122"/>
      <c r="I7" s="123"/>
      <c r="J7" s="123"/>
      <c r="K7" s="124"/>
      <c r="L7" s="124"/>
      <c r="M7" s="124"/>
      <c r="N7" s="123"/>
    </row>
    <row r="8" spans="1:20" s="110" customFormat="1" ht="22.5" customHeight="1">
      <c r="A8" s="598" t="s">
        <v>145</v>
      </c>
      <c r="B8" s="599"/>
      <c r="C8" s="599"/>
      <c r="D8" s="599"/>
      <c r="E8" s="599"/>
      <c r="F8" s="599"/>
      <c r="G8" s="599"/>
      <c r="H8" s="599"/>
      <c r="I8" s="599"/>
      <c r="J8" s="599"/>
      <c r="K8" s="111"/>
      <c r="L8" s="111"/>
      <c r="M8" s="111"/>
      <c r="N8" s="111"/>
      <c r="O8" s="111"/>
      <c r="P8" s="111"/>
      <c r="Q8" s="111"/>
      <c r="R8" s="111"/>
      <c r="S8" s="111"/>
      <c r="T8" s="111"/>
    </row>
    <row r="9" spans="1:14" ht="39" customHeight="1">
      <c r="A9" s="125"/>
      <c r="B9" s="125"/>
      <c r="C9" s="126"/>
      <c r="D9" s="126"/>
      <c r="E9" s="126"/>
      <c r="F9" s="126"/>
      <c r="G9" s="126"/>
      <c r="H9" s="126"/>
      <c r="I9" s="127"/>
      <c r="J9" s="127"/>
      <c r="K9" s="124"/>
      <c r="L9" s="124"/>
      <c r="M9" s="124"/>
      <c r="N9" s="127"/>
    </row>
    <row r="10" spans="1:14" ht="27.75" customHeight="1">
      <c r="A10" s="596" t="s">
        <v>164</v>
      </c>
      <c r="B10" s="596" t="s">
        <v>165</v>
      </c>
      <c r="C10" s="596" t="s">
        <v>166</v>
      </c>
      <c r="D10" s="596" t="s">
        <v>167</v>
      </c>
      <c r="E10" s="596" t="s">
        <v>168</v>
      </c>
      <c r="F10" s="596" t="s">
        <v>169</v>
      </c>
      <c r="G10" s="596" t="s">
        <v>170</v>
      </c>
      <c r="H10" s="596" t="s">
        <v>171</v>
      </c>
      <c r="I10" s="596" t="s">
        <v>172</v>
      </c>
      <c r="J10" s="596" t="s">
        <v>173</v>
      </c>
      <c r="K10" s="596" t="s">
        <v>174</v>
      </c>
      <c r="L10" s="596" t="s">
        <v>429</v>
      </c>
      <c r="M10" s="596" t="s">
        <v>432</v>
      </c>
      <c r="N10" s="596" t="s">
        <v>433</v>
      </c>
    </row>
    <row r="11" spans="1:14" ht="14.25" customHeight="1">
      <c r="A11" s="596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</row>
    <row r="12" spans="1:29" ht="75.75" customHeight="1">
      <c r="A12" s="596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</row>
    <row r="13" spans="1:16" s="130" customFormat="1" ht="18" customHeight="1">
      <c r="A13" s="192">
        <v>1</v>
      </c>
      <c r="B13" s="192">
        <v>2</v>
      </c>
      <c r="C13" s="192">
        <v>3</v>
      </c>
      <c r="D13" s="192">
        <v>4</v>
      </c>
      <c r="E13" s="192">
        <v>5</v>
      </c>
      <c r="F13" s="192">
        <v>6</v>
      </c>
      <c r="G13" s="192">
        <v>7</v>
      </c>
      <c r="H13" s="192">
        <v>8</v>
      </c>
      <c r="I13" s="192">
        <v>9</v>
      </c>
      <c r="J13" s="192">
        <v>10</v>
      </c>
      <c r="K13" s="192">
        <v>11</v>
      </c>
      <c r="L13" s="192" t="s">
        <v>175</v>
      </c>
      <c r="M13" s="192" t="s">
        <v>430</v>
      </c>
      <c r="N13" s="192" t="s">
        <v>431</v>
      </c>
      <c r="O13" s="129"/>
      <c r="P13" s="129"/>
    </row>
    <row r="14" spans="1:14" ht="27.75" customHeight="1">
      <c r="A14" s="600"/>
      <c r="B14" s="131" t="s">
        <v>176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14" ht="27.75" customHeight="1">
      <c r="A15" s="600"/>
      <c r="B15" s="131" t="s">
        <v>177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4" ht="27.75" customHeight="1">
      <c r="A16" s="600"/>
      <c r="B16" s="131" t="s">
        <v>178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27.75" customHeight="1">
      <c r="A17" s="2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</row>
    <row r="18" spans="1:14" ht="24.75" customHeight="1">
      <c r="A18" s="232"/>
      <c r="B18" s="132"/>
      <c r="C18" s="133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</row>
    <row r="19" spans="1:14" ht="24.75" customHeight="1">
      <c r="A19" s="232"/>
      <c r="B19" s="132"/>
      <c r="C19" s="133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</row>
    <row r="20" spans="1:14" ht="24.75" customHeight="1">
      <c r="A20" s="232"/>
      <c r="B20" s="132"/>
      <c r="C20" s="133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14" ht="24.75" customHeight="1">
      <c r="A21" s="232"/>
      <c r="B21" s="132"/>
      <c r="C21" s="133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</row>
    <row r="22" spans="1:14" ht="24.75" customHeight="1">
      <c r="A22" s="232"/>
      <c r="B22" s="132"/>
      <c r="C22" s="133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</row>
    <row r="23" spans="1:14" ht="25.5" customHeight="1">
      <c r="A23" s="232"/>
      <c r="B23" s="132"/>
      <c r="C23" s="133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</row>
    <row r="24" spans="1:14" ht="24.75" customHeight="1">
      <c r="A24" s="601" t="s">
        <v>75</v>
      </c>
      <c r="B24" s="601"/>
      <c r="C24" s="601"/>
      <c r="D24" s="601"/>
      <c r="E24" s="601"/>
      <c r="F24" s="601"/>
      <c r="G24" s="601"/>
      <c r="H24" s="601"/>
      <c r="I24" s="601"/>
      <c r="J24" s="134"/>
      <c r="K24" s="134"/>
      <c r="L24" s="134"/>
      <c r="M24" s="134"/>
      <c r="N24" s="132"/>
    </row>
    <row r="25" spans="1:8" s="110" customFormat="1" ht="15.75">
      <c r="A25" s="581" t="s">
        <v>18</v>
      </c>
      <c r="B25" s="582"/>
      <c r="C25" s="1" t="s">
        <v>19</v>
      </c>
      <c r="D25" s="91"/>
      <c r="E25" s="117" t="s">
        <v>20</v>
      </c>
      <c r="F25" s="1" t="s">
        <v>157</v>
      </c>
      <c r="G25" s="1"/>
      <c r="H25" s="1"/>
    </row>
    <row r="26" spans="1:8" s="110" customFormat="1" ht="15.75">
      <c r="A26" s="1"/>
      <c r="B26" s="91"/>
      <c r="C26" s="1"/>
      <c r="D26" s="91"/>
      <c r="E26" s="117"/>
      <c r="F26" s="1"/>
      <c r="G26" s="1"/>
      <c r="H26" s="1"/>
    </row>
    <row r="27" spans="1:8" s="110" customFormat="1" ht="15.75">
      <c r="A27" s="581" t="s">
        <v>111</v>
      </c>
      <c r="B27" s="582"/>
      <c r="C27" s="1" t="s">
        <v>19</v>
      </c>
      <c r="D27" s="91"/>
      <c r="E27" s="117" t="s">
        <v>20</v>
      </c>
      <c r="F27" s="1" t="s">
        <v>157</v>
      </c>
      <c r="G27" s="1"/>
      <c r="H27" s="1"/>
    </row>
    <row r="28" spans="1:8" s="110" customFormat="1" ht="15.75">
      <c r="A28" s="1"/>
      <c r="B28" s="91"/>
      <c r="C28" s="1"/>
      <c r="D28" s="91"/>
      <c r="E28" s="1"/>
      <c r="F28" s="1"/>
      <c r="G28" s="1"/>
      <c r="H28" s="1"/>
    </row>
    <row r="29" spans="1:8" s="110" customFormat="1" ht="15.75">
      <c r="A29" s="583" t="s">
        <v>112</v>
      </c>
      <c r="B29" s="582"/>
      <c r="C29" s="582"/>
      <c r="D29" s="92"/>
      <c r="E29" s="1"/>
      <c r="F29" s="1"/>
      <c r="G29" s="1"/>
      <c r="H29" s="1"/>
    </row>
    <row r="30" spans="1:6" s="110" customFormat="1" ht="15.75">
      <c r="A30" s="16"/>
      <c r="B30" s="16"/>
      <c r="C30" s="1"/>
      <c r="D30" s="1"/>
      <c r="E30" s="1"/>
      <c r="F30" s="1"/>
    </row>
    <row r="31" spans="1:13" ht="15.7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</row>
    <row r="32" ht="12.75">
      <c r="A32" s="121" t="s">
        <v>533</v>
      </c>
    </row>
  </sheetData>
  <sheetProtection/>
  <mergeCells count="27">
    <mergeCell ref="A27:B27"/>
    <mergeCell ref="A29:C29"/>
    <mergeCell ref="I10:I12"/>
    <mergeCell ref="J10:J12"/>
    <mergeCell ref="K10:K12"/>
    <mergeCell ref="A14:A16"/>
    <mergeCell ref="A25:B25"/>
    <mergeCell ref="A24:I24"/>
    <mergeCell ref="H10:H12"/>
    <mergeCell ref="B10:B12"/>
    <mergeCell ref="D10:D12"/>
    <mergeCell ref="A10:A12"/>
    <mergeCell ref="C10:C12"/>
    <mergeCell ref="L10:L12"/>
    <mergeCell ref="E10:E12"/>
    <mergeCell ref="F10:F12"/>
    <mergeCell ref="G10:G12"/>
    <mergeCell ref="A1:H1"/>
    <mergeCell ref="A5:N5"/>
    <mergeCell ref="N10:N12"/>
    <mergeCell ref="M10:M12"/>
    <mergeCell ref="K1:N1"/>
    <mergeCell ref="G2:H2"/>
    <mergeCell ref="K2:N2"/>
    <mergeCell ref="A4:N4"/>
    <mergeCell ref="A7:B7"/>
    <mergeCell ref="A8:J8"/>
  </mergeCells>
  <printOptions/>
  <pageMargins left="0.5905511811023623" right="0.24" top="0.3" bottom="0.32" header="0.28" footer="0.17"/>
  <pageSetup fitToHeight="1" fitToWidth="1" horizontalDpi="600" verticalDpi="600" orientation="landscape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view="pageBreakPreview" zoomScale="80" zoomScaleSheetLayoutView="80" zoomScalePageLayoutView="0" workbookViewId="0" topLeftCell="A1">
      <selection activeCell="E3" sqref="E3"/>
    </sheetView>
  </sheetViews>
  <sheetFormatPr defaultColWidth="9.140625" defaultRowHeight="15"/>
  <cols>
    <col min="1" max="1" width="7.140625" style="121" customWidth="1"/>
    <col min="2" max="2" width="7.421875" style="121" customWidth="1"/>
    <col min="3" max="3" width="8.57421875" style="121" customWidth="1"/>
    <col min="4" max="4" width="16.28125" style="121" customWidth="1"/>
    <col min="5" max="5" width="17.00390625" style="121" customWidth="1"/>
    <col min="6" max="6" width="17.8515625" style="121" customWidth="1"/>
    <col min="7" max="7" width="17.421875" style="121" customWidth="1"/>
    <col min="8" max="8" width="13.00390625" style="121" customWidth="1"/>
    <col min="9" max="9" width="15.140625" style="121" customWidth="1"/>
    <col min="10" max="10" width="15.28125" style="121" customWidth="1"/>
    <col min="11" max="11" width="13.8515625" style="121" customWidth="1"/>
    <col min="12" max="12" width="16.00390625" style="121" customWidth="1"/>
    <col min="13" max="13" width="15.140625" style="121" customWidth="1"/>
    <col min="14" max="14" width="14.00390625" style="121" customWidth="1"/>
    <col min="15" max="15" width="16.00390625" style="121" customWidth="1"/>
    <col min="16" max="16" width="15.7109375" style="121" customWidth="1"/>
    <col min="17" max="17" width="24.8515625" style="121" customWidth="1"/>
    <col min="18" max="16384" width="9.140625" style="121" customWidth="1"/>
  </cols>
  <sheetData>
    <row r="1" spans="1:17" s="1" customFormat="1" ht="15" customHeight="1">
      <c r="A1" s="500" t="s">
        <v>587</v>
      </c>
      <c r="B1" s="500"/>
      <c r="C1" s="500"/>
      <c r="D1" s="500"/>
      <c r="E1" s="500"/>
      <c r="F1" s="500"/>
      <c r="G1" s="500"/>
      <c r="H1" s="500"/>
      <c r="I1" s="500"/>
      <c r="J1" s="500"/>
      <c r="K1" s="278"/>
      <c r="L1" s="278"/>
      <c r="M1" s="278"/>
      <c r="N1" s="278"/>
      <c r="O1" s="278"/>
      <c r="P1" s="379"/>
      <c r="Q1" s="380" t="s">
        <v>281</v>
      </c>
    </row>
    <row r="2" spans="7:17" s="1" customFormat="1" ht="18.75" customHeight="1">
      <c r="G2" s="278"/>
      <c r="H2" s="278"/>
      <c r="I2" s="278"/>
      <c r="J2" s="278"/>
      <c r="K2" s="278"/>
      <c r="L2" s="278"/>
      <c r="M2" s="278"/>
      <c r="N2" s="278"/>
      <c r="O2" s="278"/>
      <c r="P2" s="626" t="s">
        <v>551</v>
      </c>
      <c r="Q2" s="626"/>
    </row>
    <row r="3" spans="7:17" s="1" customFormat="1" ht="147" customHeight="1">
      <c r="G3" s="278"/>
      <c r="H3" s="278"/>
      <c r="I3" s="278"/>
      <c r="J3" s="278"/>
      <c r="K3" s="278"/>
      <c r="L3" s="278"/>
      <c r="M3" s="278"/>
      <c r="N3" s="278"/>
      <c r="O3" s="278"/>
      <c r="P3" s="617" t="s">
        <v>309</v>
      </c>
      <c r="Q3" s="617"/>
    </row>
    <row r="4" spans="1:17" ht="43.5" customHeight="1">
      <c r="A4" s="620" t="s">
        <v>312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</row>
    <row r="5" spans="1:9" s="135" customFormat="1" ht="18.75" customHeight="1">
      <c r="A5" s="136"/>
      <c r="B5" s="136"/>
      <c r="C5" s="136"/>
      <c r="D5" s="136"/>
      <c r="E5" s="137"/>
      <c r="F5" s="137"/>
      <c r="G5" s="137"/>
      <c r="H5" s="622"/>
      <c r="I5" s="622"/>
    </row>
    <row r="6" spans="2:9" s="135" customFormat="1" ht="15" customHeight="1">
      <c r="B6" s="136"/>
      <c r="C6" s="139"/>
      <c r="D6" s="139"/>
      <c r="E6" s="139"/>
      <c r="F6" s="139"/>
      <c r="G6" s="139"/>
      <c r="H6" s="140"/>
      <c r="I6" s="140"/>
    </row>
    <row r="7" spans="1:22" s="110" customFormat="1" ht="22.5" customHeight="1">
      <c r="A7" s="598" t="s">
        <v>145</v>
      </c>
      <c r="B7" s="598"/>
      <c r="C7" s="598"/>
      <c r="D7" s="598"/>
      <c r="E7" s="598"/>
      <c r="F7" s="598"/>
      <c r="G7" s="598"/>
      <c r="H7" s="598"/>
      <c r="I7" s="598"/>
      <c r="J7" s="598"/>
      <c r="K7" s="321"/>
      <c r="L7" s="321"/>
      <c r="M7" s="321"/>
      <c r="N7" s="321"/>
      <c r="O7" s="321"/>
      <c r="P7" s="321"/>
      <c r="Q7" s="111"/>
      <c r="R7" s="111"/>
      <c r="S7" s="111"/>
      <c r="T7" s="111"/>
      <c r="U7" s="111"/>
      <c r="V7" s="111"/>
    </row>
    <row r="8" spans="3:9" s="135" customFormat="1" ht="15.75" customHeight="1">
      <c r="C8" s="141"/>
      <c r="D8" s="141"/>
      <c r="E8" s="141"/>
      <c r="F8" s="141"/>
      <c r="G8" s="141"/>
      <c r="H8" s="138"/>
      <c r="I8" s="138"/>
    </row>
    <row r="9" s="135" customFormat="1" ht="17.25" customHeight="1">
      <c r="J9" s="135" t="s">
        <v>179</v>
      </c>
    </row>
    <row r="10" spans="1:17" s="135" customFormat="1" ht="23.25" customHeight="1">
      <c r="A10" s="602" t="s">
        <v>164</v>
      </c>
      <c r="B10" s="603"/>
      <c r="C10" s="604"/>
      <c r="D10" s="611" t="s">
        <v>334</v>
      </c>
      <c r="E10" s="623" t="s">
        <v>2</v>
      </c>
      <c r="F10" s="624"/>
      <c r="G10" s="625"/>
      <c r="H10" s="602" t="s">
        <v>434</v>
      </c>
      <c r="I10" s="603"/>
      <c r="J10" s="603"/>
      <c r="K10" s="602" t="s">
        <v>438</v>
      </c>
      <c r="L10" s="603"/>
      <c r="M10" s="603"/>
      <c r="N10" s="602" t="s">
        <v>442</v>
      </c>
      <c r="O10" s="603"/>
      <c r="P10" s="603"/>
      <c r="Q10" s="611" t="s">
        <v>299</v>
      </c>
    </row>
    <row r="11" spans="1:17" s="135" customFormat="1" ht="57" customHeight="1">
      <c r="A11" s="605"/>
      <c r="B11" s="606"/>
      <c r="C11" s="607"/>
      <c r="D11" s="612"/>
      <c r="E11" s="614" t="s">
        <v>358</v>
      </c>
      <c r="F11" s="614" t="s">
        <v>335</v>
      </c>
      <c r="G11" s="614" t="s">
        <v>336</v>
      </c>
      <c r="H11" s="608"/>
      <c r="I11" s="609"/>
      <c r="J11" s="609"/>
      <c r="K11" s="608"/>
      <c r="L11" s="609"/>
      <c r="M11" s="609"/>
      <c r="N11" s="608"/>
      <c r="O11" s="609"/>
      <c r="P11" s="609"/>
      <c r="Q11" s="612"/>
    </row>
    <row r="12" spans="1:17" s="135" customFormat="1" ht="15" customHeight="1">
      <c r="A12" s="605"/>
      <c r="B12" s="606"/>
      <c r="C12" s="607"/>
      <c r="D12" s="612"/>
      <c r="E12" s="615"/>
      <c r="F12" s="615"/>
      <c r="G12" s="615"/>
      <c r="H12" s="618" t="s">
        <v>15</v>
      </c>
      <c r="I12" s="618" t="s">
        <v>2</v>
      </c>
      <c r="J12" s="619"/>
      <c r="K12" s="618" t="s">
        <v>15</v>
      </c>
      <c r="L12" s="618" t="s">
        <v>2</v>
      </c>
      <c r="M12" s="619"/>
      <c r="N12" s="618" t="s">
        <v>15</v>
      </c>
      <c r="O12" s="618" t="s">
        <v>2</v>
      </c>
      <c r="P12" s="619"/>
      <c r="Q12" s="612"/>
    </row>
    <row r="13" spans="1:17" s="135" customFormat="1" ht="77.25" customHeight="1">
      <c r="A13" s="605"/>
      <c r="B13" s="606"/>
      <c r="C13" s="607"/>
      <c r="D13" s="612"/>
      <c r="E13" s="615"/>
      <c r="F13" s="615"/>
      <c r="G13" s="615"/>
      <c r="H13" s="618"/>
      <c r="I13" s="142" t="s">
        <v>180</v>
      </c>
      <c r="J13" s="268" t="s">
        <v>181</v>
      </c>
      <c r="K13" s="618"/>
      <c r="L13" s="142" t="s">
        <v>180</v>
      </c>
      <c r="M13" s="268" t="s">
        <v>181</v>
      </c>
      <c r="N13" s="618"/>
      <c r="O13" s="142" t="s">
        <v>180</v>
      </c>
      <c r="P13" s="268" t="s">
        <v>181</v>
      </c>
      <c r="Q13" s="612"/>
    </row>
    <row r="14" spans="1:17" s="72" customFormat="1" ht="21" customHeight="1">
      <c r="A14" s="608"/>
      <c r="B14" s="609"/>
      <c r="C14" s="610"/>
      <c r="D14" s="613"/>
      <c r="E14" s="616"/>
      <c r="F14" s="616"/>
      <c r="G14" s="616"/>
      <c r="H14" s="143" t="s">
        <v>182</v>
      </c>
      <c r="I14" s="143" t="s">
        <v>183</v>
      </c>
      <c r="J14" s="269" t="s">
        <v>184</v>
      </c>
      <c r="K14" s="143" t="s">
        <v>435</v>
      </c>
      <c r="L14" s="143" t="s">
        <v>436</v>
      </c>
      <c r="M14" s="269" t="s">
        <v>437</v>
      </c>
      <c r="N14" s="143" t="s">
        <v>439</v>
      </c>
      <c r="O14" s="143" t="s">
        <v>440</v>
      </c>
      <c r="P14" s="269" t="s">
        <v>441</v>
      </c>
      <c r="Q14" s="613"/>
    </row>
    <row r="15" spans="1:17" s="304" customFormat="1" ht="17.25" customHeight="1">
      <c r="A15" s="629">
        <v>1</v>
      </c>
      <c r="B15" s="629"/>
      <c r="C15" s="629"/>
      <c r="D15" s="303">
        <v>2</v>
      </c>
      <c r="E15" s="303">
        <v>3</v>
      </c>
      <c r="F15" s="303">
        <v>4</v>
      </c>
      <c r="G15" s="303">
        <v>5</v>
      </c>
      <c r="H15" s="305">
        <v>6</v>
      </c>
      <c r="I15" s="305">
        <v>7</v>
      </c>
      <c r="J15" s="306">
        <v>8</v>
      </c>
      <c r="K15" s="305">
        <v>9</v>
      </c>
      <c r="L15" s="305">
        <v>10</v>
      </c>
      <c r="M15" s="306">
        <v>11</v>
      </c>
      <c r="N15" s="305">
        <v>12</v>
      </c>
      <c r="O15" s="305">
        <v>13</v>
      </c>
      <c r="P15" s="306">
        <v>14</v>
      </c>
      <c r="Q15" s="303">
        <v>9</v>
      </c>
    </row>
    <row r="16" spans="1:17" s="135" customFormat="1" ht="18" customHeight="1">
      <c r="A16" s="621"/>
      <c r="B16" s="621"/>
      <c r="C16" s="621"/>
      <c r="D16" s="146"/>
      <c r="E16" s="145"/>
      <c r="F16" s="145"/>
      <c r="G16" s="145"/>
      <c r="H16" s="145"/>
      <c r="I16" s="145"/>
      <c r="J16" s="270"/>
      <c r="K16" s="270"/>
      <c r="L16" s="270"/>
      <c r="M16" s="270"/>
      <c r="N16" s="270"/>
      <c r="O16" s="270"/>
      <c r="P16" s="270"/>
      <c r="Q16" s="144"/>
    </row>
    <row r="17" spans="1:17" s="135" customFormat="1" ht="18" customHeight="1">
      <c r="A17" s="621"/>
      <c r="B17" s="621"/>
      <c r="C17" s="621"/>
      <c r="D17" s="146"/>
      <c r="E17" s="145"/>
      <c r="F17" s="145"/>
      <c r="G17" s="145"/>
      <c r="H17" s="145"/>
      <c r="I17" s="145"/>
      <c r="J17" s="270"/>
      <c r="K17" s="270"/>
      <c r="L17" s="270"/>
      <c r="M17" s="270"/>
      <c r="N17" s="270"/>
      <c r="O17" s="270"/>
      <c r="P17" s="270"/>
      <c r="Q17" s="144"/>
    </row>
    <row r="18" spans="1:17" s="135" customFormat="1" ht="15.75">
      <c r="A18" s="621"/>
      <c r="B18" s="621"/>
      <c r="C18" s="621"/>
      <c r="D18" s="146"/>
      <c r="E18" s="147"/>
      <c r="F18" s="147"/>
      <c r="G18" s="147"/>
      <c r="H18" s="145"/>
      <c r="I18" s="145"/>
      <c r="J18" s="270"/>
      <c r="K18" s="270"/>
      <c r="L18" s="270"/>
      <c r="M18" s="270"/>
      <c r="N18" s="270"/>
      <c r="O18" s="270"/>
      <c r="P18" s="270"/>
      <c r="Q18" s="144"/>
    </row>
    <row r="19" spans="1:17" s="135" customFormat="1" ht="17.25" customHeight="1">
      <c r="A19" s="621"/>
      <c r="B19" s="621"/>
      <c r="C19" s="621"/>
      <c r="D19" s="146"/>
      <c r="E19" s="147"/>
      <c r="F19" s="147"/>
      <c r="G19" s="147"/>
      <c r="H19" s="145"/>
      <c r="I19" s="145"/>
      <c r="J19" s="270"/>
      <c r="K19" s="270"/>
      <c r="L19" s="270"/>
      <c r="M19" s="270"/>
      <c r="N19" s="270"/>
      <c r="O19" s="270"/>
      <c r="P19" s="270"/>
      <c r="Q19" s="144"/>
    </row>
    <row r="20" spans="1:17" s="135" customFormat="1" ht="15.75" customHeight="1">
      <c r="A20" s="621"/>
      <c r="B20" s="621"/>
      <c r="C20" s="621"/>
      <c r="D20" s="146"/>
      <c r="E20" s="147"/>
      <c r="F20" s="147"/>
      <c r="G20" s="147"/>
      <c r="H20" s="145"/>
      <c r="I20" s="145"/>
      <c r="J20" s="270"/>
      <c r="K20" s="270"/>
      <c r="L20" s="270"/>
      <c r="M20" s="270"/>
      <c r="N20" s="270"/>
      <c r="O20" s="270"/>
      <c r="P20" s="270"/>
      <c r="Q20" s="144"/>
    </row>
    <row r="21" spans="1:17" s="135" customFormat="1" ht="18.75" customHeight="1">
      <c r="A21" s="621"/>
      <c r="B21" s="621"/>
      <c r="C21" s="621"/>
      <c r="D21" s="148"/>
      <c r="E21" s="149"/>
      <c r="F21" s="149"/>
      <c r="G21" s="149"/>
      <c r="H21" s="150"/>
      <c r="I21" s="150"/>
      <c r="J21" s="271"/>
      <c r="K21" s="271"/>
      <c r="L21" s="271"/>
      <c r="M21" s="271"/>
      <c r="N21" s="271"/>
      <c r="O21" s="271"/>
      <c r="P21" s="271"/>
      <c r="Q21" s="144"/>
    </row>
    <row r="22" spans="1:17" s="135" customFormat="1" ht="15" customHeight="1">
      <c r="A22" s="621" t="s">
        <v>75</v>
      </c>
      <c r="B22" s="621"/>
      <c r="C22" s="621"/>
      <c r="D22" s="151"/>
      <c r="E22" s="152"/>
      <c r="F22" s="151"/>
      <c r="G22" s="151"/>
      <c r="H22" s="151"/>
      <c r="I22" s="153"/>
      <c r="J22" s="270"/>
      <c r="K22" s="270"/>
      <c r="L22" s="270"/>
      <c r="M22" s="270"/>
      <c r="N22" s="270"/>
      <c r="O22" s="270"/>
      <c r="P22" s="270"/>
      <c r="Q22" s="144"/>
    </row>
    <row r="25" spans="1:8" s="110" customFormat="1" ht="15.75">
      <c r="A25" s="581" t="s">
        <v>18</v>
      </c>
      <c r="B25" s="582"/>
      <c r="C25" s="1" t="s">
        <v>19</v>
      </c>
      <c r="D25" s="91"/>
      <c r="E25" s="117" t="s">
        <v>20</v>
      </c>
      <c r="F25" s="1" t="s">
        <v>157</v>
      </c>
      <c r="G25" s="1"/>
      <c r="H25" s="1"/>
    </row>
    <row r="26" spans="1:8" s="110" customFormat="1" ht="15.75">
      <c r="A26" s="1"/>
      <c r="B26" s="91"/>
      <c r="C26" s="1"/>
      <c r="D26" s="91"/>
      <c r="E26" s="117"/>
      <c r="F26" s="1"/>
      <c r="G26" s="1"/>
      <c r="H26" s="1"/>
    </row>
    <row r="27" spans="1:8" s="110" customFormat="1" ht="32.25" customHeight="1">
      <c r="A27" s="627" t="s">
        <v>111</v>
      </c>
      <c r="B27" s="628"/>
      <c r="C27" s="1" t="s">
        <v>19</v>
      </c>
      <c r="D27" s="91"/>
      <c r="E27" s="117" t="s">
        <v>20</v>
      </c>
      <c r="F27" s="1" t="s">
        <v>157</v>
      </c>
      <c r="G27" s="1"/>
      <c r="H27" s="1"/>
    </row>
    <row r="28" spans="1:8" s="110" customFormat="1" ht="19.5" customHeight="1">
      <c r="A28" s="1"/>
      <c r="B28" s="91"/>
      <c r="C28" s="1"/>
      <c r="D28" s="91"/>
      <c r="E28" s="1"/>
      <c r="F28" s="1"/>
      <c r="G28" s="1"/>
      <c r="H28" s="1"/>
    </row>
    <row r="29" spans="1:8" s="110" customFormat="1" ht="26.25" customHeight="1">
      <c r="A29" s="308" t="s">
        <v>112</v>
      </c>
      <c r="B29" s="307"/>
      <c r="C29" s="307"/>
      <c r="D29" s="92"/>
      <c r="E29" s="1"/>
      <c r="F29" s="1"/>
      <c r="G29" s="1"/>
      <c r="H29" s="1"/>
    </row>
    <row r="30" spans="1:6" s="110" customFormat="1" ht="49.5" customHeight="1">
      <c r="A30" s="121" t="s">
        <v>533</v>
      </c>
      <c r="B30" s="16"/>
      <c r="C30" s="1"/>
      <c r="D30" s="1"/>
      <c r="E30" s="1"/>
      <c r="F30" s="1"/>
    </row>
  </sheetData>
  <sheetProtection/>
  <mergeCells count="32">
    <mergeCell ref="A20:C20"/>
    <mergeCell ref="A21:C21"/>
    <mergeCell ref="H12:H13"/>
    <mergeCell ref="A27:B27"/>
    <mergeCell ref="A25:B25"/>
    <mergeCell ref="A17:C17"/>
    <mergeCell ref="G11:G14"/>
    <mergeCell ref="A15:C15"/>
    <mergeCell ref="A22:C22"/>
    <mergeCell ref="H5:I5"/>
    <mergeCell ref="A7:J7"/>
    <mergeCell ref="E10:G10"/>
    <mergeCell ref="H10:J11"/>
    <mergeCell ref="P2:Q2"/>
    <mergeCell ref="A19:C19"/>
    <mergeCell ref="F11:F14"/>
    <mergeCell ref="I12:J12"/>
    <mergeCell ref="N10:P11"/>
    <mergeCell ref="N12:N13"/>
    <mergeCell ref="A16:C16"/>
    <mergeCell ref="A18:C18"/>
    <mergeCell ref="O12:P12"/>
    <mergeCell ref="A10:C14"/>
    <mergeCell ref="D10:D14"/>
    <mergeCell ref="E11:E14"/>
    <mergeCell ref="A1:J1"/>
    <mergeCell ref="P3:Q3"/>
    <mergeCell ref="Q10:Q14"/>
    <mergeCell ref="K10:M11"/>
    <mergeCell ref="K12:K13"/>
    <mergeCell ref="L12:M12"/>
    <mergeCell ref="A4:Q4"/>
  </mergeCells>
  <printOptions/>
  <pageMargins left="0.3937007874015748" right="0.3937007874015748" top="0.3937007874015748" bottom="0.5905511811023623" header="0" footer="0.5118110236220472"/>
  <pageSetup fitToHeight="1" fitToWidth="1" horizontalDpi="1200" verticalDpi="1200" orientation="landscape" paperSize="9" scale="5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view="pageBreakPreview" zoomScale="60" zoomScaleNormal="75" zoomScalePageLayoutView="0" workbookViewId="0" topLeftCell="A1">
      <selection activeCell="B6" sqref="B6:O6"/>
    </sheetView>
  </sheetViews>
  <sheetFormatPr defaultColWidth="8.8515625" defaultRowHeight="15"/>
  <cols>
    <col min="1" max="1" width="5.28125" style="19" customWidth="1"/>
    <col min="2" max="2" width="42.421875" style="19" customWidth="1"/>
    <col min="3" max="3" width="12.421875" style="19" customWidth="1"/>
    <col min="4" max="4" width="17.57421875" style="19" customWidth="1"/>
    <col min="5" max="5" width="16.421875" style="19" customWidth="1"/>
    <col min="6" max="6" width="20.28125" style="19" customWidth="1"/>
    <col min="7" max="7" width="16.140625" style="19" customWidth="1"/>
    <col min="8" max="8" width="20.00390625" style="19" customWidth="1"/>
    <col min="9" max="9" width="24.7109375" style="19" customWidth="1"/>
    <col min="10" max="10" width="24.28125" style="19" customWidth="1"/>
    <col min="11" max="11" width="23.28125" style="19" customWidth="1"/>
    <col min="12" max="12" width="19.7109375" style="19" customWidth="1"/>
    <col min="13" max="13" width="80.28125" style="19" customWidth="1"/>
    <col min="14" max="14" width="17.28125" style="19" customWidth="1"/>
    <col min="15" max="15" width="17.421875" style="19" customWidth="1"/>
    <col min="16" max="16384" width="8.8515625" style="19" customWidth="1"/>
  </cols>
  <sheetData>
    <row r="1" spans="1:15" ht="25.5" customHeight="1">
      <c r="A1" s="194" t="s">
        <v>588</v>
      </c>
      <c r="B1" s="194"/>
      <c r="C1" s="194"/>
      <c r="D1" s="194"/>
      <c r="E1" s="194"/>
      <c r="F1" s="194"/>
      <c r="G1" s="194"/>
      <c r="H1" s="194"/>
      <c r="J1" s="69"/>
      <c r="K1" s="69"/>
      <c r="L1" s="630" t="s">
        <v>574</v>
      </c>
      <c r="M1" s="630"/>
      <c r="N1" s="381"/>
      <c r="O1" s="381"/>
    </row>
    <row r="2" spans="10:15" ht="36.75" customHeight="1">
      <c r="J2" s="69"/>
      <c r="K2" s="233"/>
      <c r="L2" s="630"/>
      <c r="M2" s="630"/>
      <c r="N2" s="381"/>
      <c r="O2" s="381"/>
    </row>
    <row r="3" spans="10:15" ht="18.75" customHeight="1">
      <c r="J3" s="69"/>
      <c r="K3" s="233"/>
      <c r="L3" s="630"/>
      <c r="M3" s="630"/>
      <c r="N3" s="235"/>
      <c r="O3" s="235"/>
    </row>
    <row r="4" spans="10:15" ht="19.5" customHeight="1">
      <c r="J4" s="234"/>
      <c r="K4" s="194"/>
      <c r="L4" s="630"/>
      <c r="M4" s="630"/>
      <c r="N4" s="236"/>
      <c r="O4" s="236"/>
    </row>
    <row r="5" spans="12:15" ht="18.75">
      <c r="L5" s="226"/>
      <c r="M5" s="226"/>
      <c r="N5" s="226"/>
      <c r="O5" s="226"/>
    </row>
    <row r="6" spans="2:15" ht="20.25">
      <c r="B6" s="631" t="s">
        <v>185</v>
      </c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</row>
    <row r="7" spans="2:15" ht="20.25">
      <c r="B7" s="631" t="s">
        <v>186</v>
      </c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</row>
    <row r="8" spans="2:15" ht="20.25">
      <c r="B8" s="631" t="s">
        <v>360</v>
      </c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</row>
    <row r="9" spans="2:15" ht="20.25"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</row>
    <row r="10" spans="2:15" ht="20.25">
      <c r="B10" s="634" t="s">
        <v>187</v>
      </c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  <c r="O10" s="634"/>
    </row>
    <row r="11" spans="2:15" ht="19.5">
      <c r="B11" s="635"/>
      <c r="C11" s="635"/>
      <c r="D11" s="635"/>
      <c r="E11" s="635"/>
      <c r="F11" s="635"/>
      <c r="G11" s="635"/>
      <c r="H11" s="635"/>
      <c r="I11" s="635"/>
      <c r="J11" s="635"/>
      <c r="K11" s="635"/>
      <c r="L11" s="635"/>
      <c r="M11" s="635"/>
      <c r="N11" s="635"/>
      <c r="O11" s="635"/>
    </row>
    <row r="12" spans="2:15" ht="20.25"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 t="s">
        <v>188</v>
      </c>
    </row>
    <row r="13" spans="2:15" ht="2.25" customHeight="1" thickBot="1"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</row>
    <row r="14" spans="1:15" ht="219.75" customHeight="1" thickBot="1">
      <c r="A14" s="155" t="s">
        <v>189</v>
      </c>
      <c r="B14" s="636" t="s">
        <v>190</v>
      </c>
      <c r="C14" s="638" t="s">
        <v>191</v>
      </c>
      <c r="D14" s="640" t="s">
        <v>361</v>
      </c>
      <c r="E14" s="638" t="s">
        <v>362</v>
      </c>
      <c r="F14" s="638" t="s">
        <v>363</v>
      </c>
      <c r="G14" s="638" t="s">
        <v>192</v>
      </c>
      <c r="H14" s="638" t="s">
        <v>364</v>
      </c>
      <c r="I14" s="638" t="s">
        <v>365</v>
      </c>
      <c r="J14" s="638" t="s">
        <v>366</v>
      </c>
      <c r="K14" s="638" t="s">
        <v>193</v>
      </c>
      <c r="L14" s="156" t="s">
        <v>194</v>
      </c>
      <c r="M14" s="638" t="s">
        <v>195</v>
      </c>
      <c r="N14" s="638" t="s">
        <v>552</v>
      </c>
      <c r="O14" s="632" t="s">
        <v>367</v>
      </c>
    </row>
    <row r="15" spans="1:15" ht="19.5" customHeight="1" hidden="1" thickBot="1">
      <c r="A15" s="21"/>
      <c r="B15" s="637"/>
      <c r="C15" s="639"/>
      <c r="D15" s="641"/>
      <c r="E15" s="639"/>
      <c r="F15" s="639"/>
      <c r="G15" s="639"/>
      <c r="H15" s="639"/>
      <c r="I15" s="639"/>
      <c r="J15" s="639"/>
      <c r="K15" s="639"/>
      <c r="L15" s="193"/>
      <c r="M15" s="639"/>
      <c r="N15" s="639"/>
      <c r="O15" s="633"/>
    </row>
    <row r="16" spans="1:15" ht="21" thickBot="1">
      <c r="A16" s="21"/>
      <c r="B16" s="157">
        <v>1</v>
      </c>
      <c r="C16" s="158">
        <v>2</v>
      </c>
      <c r="D16" s="158">
        <v>3</v>
      </c>
      <c r="E16" s="158">
        <v>4</v>
      </c>
      <c r="F16" s="158">
        <v>5</v>
      </c>
      <c r="G16" s="158">
        <v>6</v>
      </c>
      <c r="H16" s="158">
        <v>7</v>
      </c>
      <c r="I16" s="158">
        <v>8</v>
      </c>
      <c r="J16" s="158">
        <v>9</v>
      </c>
      <c r="K16" s="158">
        <v>10</v>
      </c>
      <c r="L16" s="158">
        <v>11</v>
      </c>
      <c r="M16" s="158">
        <v>12</v>
      </c>
      <c r="N16" s="158">
        <v>13</v>
      </c>
      <c r="O16" s="159">
        <v>14</v>
      </c>
    </row>
    <row r="17" spans="1:15" ht="58.5">
      <c r="A17" s="21" t="s">
        <v>29</v>
      </c>
      <c r="B17" s="160" t="s">
        <v>232</v>
      </c>
      <c r="C17" s="161"/>
      <c r="D17" s="214"/>
      <c r="E17" s="163"/>
      <c r="F17" s="162"/>
      <c r="G17" s="163"/>
      <c r="H17" s="163"/>
      <c r="I17" s="162"/>
      <c r="J17" s="162"/>
      <c r="K17" s="162"/>
      <c r="L17" s="162"/>
      <c r="M17" s="164"/>
      <c r="N17" s="163"/>
      <c r="O17" s="163"/>
    </row>
    <row r="18" spans="1:15" ht="54" customHeight="1">
      <c r="A18" s="21"/>
      <c r="B18" s="215" t="s">
        <v>2</v>
      </c>
      <c r="C18" s="161"/>
      <c r="D18" s="214"/>
      <c r="E18" s="163"/>
      <c r="F18" s="162"/>
      <c r="G18" s="163"/>
      <c r="H18" s="163"/>
      <c r="I18" s="162"/>
      <c r="J18" s="162"/>
      <c r="K18" s="162"/>
      <c r="L18" s="162"/>
      <c r="M18" s="164"/>
      <c r="N18" s="163"/>
      <c r="O18" s="163"/>
    </row>
    <row r="19" spans="1:15" ht="27" customHeight="1">
      <c r="A19" s="216" t="s">
        <v>46</v>
      </c>
      <c r="B19" s="165" t="s">
        <v>233</v>
      </c>
      <c r="C19" s="166"/>
      <c r="D19" s="217"/>
      <c r="E19" s="163"/>
      <c r="F19" s="167"/>
      <c r="G19" s="163"/>
      <c r="H19" s="163"/>
      <c r="I19" s="167"/>
      <c r="J19" s="167"/>
      <c r="K19" s="167"/>
      <c r="L19" s="167"/>
      <c r="M19" s="168"/>
      <c r="N19" s="166"/>
      <c r="O19" s="166"/>
    </row>
    <row r="20" spans="1:15" ht="30.75" customHeight="1">
      <c r="A20" s="21"/>
      <c r="B20" s="176" t="s">
        <v>113</v>
      </c>
      <c r="C20" s="166"/>
      <c r="D20" s="217"/>
      <c r="E20" s="163"/>
      <c r="F20" s="167"/>
      <c r="G20" s="163"/>
      <c r="H20" s="163"/>
      <c r="I20" s="167"/>
      <c r="J20" s="167"/>
      <c r="K20" s="167"/>
      <c r="L20" s="167"/>
      <c r="M20" s="168"/>
      <c r="N20" s="166"/>
      <c r="O20" s="166"/>
    </row>
    <row r="21" spans="1:15" ht="47.25" customHeight="1">
      <c r="A21" s="218" t="s">
        <v>234</v>
      </c>
      <c r="B21" s="219" t="s">
        <v>235</v>
      </c>
      <c r="C21" s="166"/>
      <c r="D21" s="217"/>
      <c r="E21" s="163"/>
      <c r="F21" s="167"/>
      <c r="G21" s="163"/>
      <c r="H21" s="163"/>
      <c r="I21" s="167"/>
      <c r="J21" s="167"/>
      <c r="K21" s="167"/>
      <c r="L21" s="167"/>
      <c r="M21" s="168"/>
      <c r="N21" s="166"/>
      <c r="O21" s="166"/>
    </row>
    <row r="22" spans="1:15" ht="80.25" customHeight="1">
      <c r="A22" s="218" t="s">
        <v>95</v>
      </c>
      <c r="B22" s="219" t="s">
        <v>236</v>
      </c>
      <c r="C22" s="166"/>
      <c r="D22" s="217"/>
      <c r="E22" s="163"/>
      <c r="F22" s="167"/>
      <c r="G22" s="163"/>
      <c r="H22" s="163"/>
      <c r="I22" s="167"/>
      <c r="J22" s="167"/>
      <c r="K22" s="167"/>
      <c r="L22" s="167"/>
      <c r="M22" s="168"/>
      <c r="N22" s="166"/>
      <c r="O22" s="166"/>
    </row>
    <row r="23" spans="1:15" ht="27" customHeight="1">
      <c r="A23" s="216" t="s">
        <v>47</v>
      </c>
      <c r="B23" s="165" t="s">
        <v>197</v>
      </c>
      <c r="C23" s="166"/>
      <c r="D23" s="217"/>
      <c r="E23" s="163"/>
      <c r="F23" s="167"/>
      <c r="G23" s="163"/>
      <c r="H23" s="163"/>
      <c r="I23" s="167"/>
      <c r="J23" s="167"/>
      <c r="K23" s="167"/>
      <c r="L23" s="167"/>
      <c r="M23" s="169"/>
      <c r="N23" s="166"/>
      <c r="O23" s="166"/>
    </row>
    <row r="24" spans="1:15" ht="24.75" customHeight="1">
      <c r="A24" s="216" t="s">
        <v>48</v>
      </c>
      <c r="B24" s="165" t="s">
        <v>134</v>
      </c>
      <c r="C24" s="166"/>
      <c r="D24" s="217"/>
      <c r="E24" s="163"/>
      <c r="F24" s="167"/>
      <c r="G24" s="163"/>
      <c r="H24" s="163"/>
      <c r="I24" s="167"/>
      <c r="J24" s="167"/>
      <c r="K24" s="167"/>
      <c r="L24" s="167"/>
      <c r="M24" s="170"/>
      <c r="N24" s="166"/>
      <c r="O24" s="166"/>
    </row>
    <row r="25" spans="1:15" ht="27" customHeight="1">
      <c r="A25" s="216" t="s">
        <v>237</v>
      </c>
      <c r="B25" s="165" t="s">
        <v>136</v>
      </c>
      <c r="C25" s="166"/>
      <c r="D25" s="217"/>
      <c r="E25" s="163"/>
      <c r="F25" s="167"/>
      <c r="G25" s="163"/>
      <c r="H25" s="163"/>
      <c r="I25" s="167"/>
      <c r="J25" s="167"/>
      <c r="K25" s="167"/>
      <c r="L25" s="167"/>
      <c r="M25" s="168"/>
      <c r="N25" s="166"/>
      <c r="O25" s="166"/>
    </row>
    <row r="26" spans="1:15" ht="27" customHeight="1">
      <c r="A26" s="216" t="s">
        <v>238</v>
      </c>
      <c r="B26" s="165" t="s">
        <v>135</v>
      </c>
      <c r="C26" s="166"/>
      <c r="D26" s="217"/>
      <c r="E26" s="163"/>
      <c r="F26" s="167"/>
      <c r="G26" s="163"/>
      <c r="H26" s="163"/>
      <c r="I26" s="167"/>
      <c r="J26" s="167"/>
      <c r="K26" s="167"/>
      <c r="L26" s="167"/>
      <c r="M26" s="168"/>
      <c r="N26" s="166"/>
      <c r="O26" s="166"/>
    </row>
    <row r="27" spans="1:15" ht="19.5">
      <c r="A27" s="216" t="s">
        <v>239</v>
      </c>
      <c r="B27" s="165" t="s">
        <v>132</v>
      </c>
      <c r="C27" s="166"/>
      <c r="D27" s="217"/>
      <c r="E27" s="163"/>
      <c r="F27" s="167"/>
      <c r="G27" s="163"/>
      <c r="H27" s="163"/>
      <c r="I27" s="167"/>
      <c r="J27" s="167"/>
      <c r="K27" s="167"/>
      <c r="L27" s="167"/>
      <c r="M27" s="168"/>
      <c r="N27" s="166"/>
      <c r="O27" s="166"/>
    </row>
    <row r="28" spans="1:15" ht="31.5" customHeight="1">
      <c r="A28" s="216" t="s">
        <v>240</v>
      </c>
      <c r="B28" s="165" t="s">
        <v>198</v>
      </c>
      <c r="C28" s="166"/>
      <c r="D28" s="217"/>
      <c r="E28" s="163"/>
      <c r="F28" s="167"/>
      <c r="G28" s="163"/>
      <c r="H28" s="163"/>
      <c r="I28" s="167"/>
      <c r="J28" s="167"/>
      <c r="K28" s="167"/>
      <c r="L28" s="167"/>
      <c r="M28" s="168"/>
      <c r="N28" s="166"/>
      <c r="O28" s="166"/>
    </row>
    <row r="29" spans="1:15" ht="19.5">
      <c r="A29" s="216" t="s">
        <v>241</v>
      </c>
      <c r="B29" s="165" t="s">
        <v>199</v>
      </c>
      <c r="C29" s="166"/>
      <c r="D29" s="217"/>
      <c r="E29" s="163"/>
      <c r="F29" s="167"/>
      <c r="G29" s="163"/>
      <c r="H29" s="163"/>
      <c r="I29" s="167"/>
      <c r="J29" s="167"/>
      <c r="K29" s="167"/>
      <c r="L29" s="167"/>
      <c r="M29" s="168"/>
      <c r="N29" s="166"/>
      <c r="O29" s="166"/>
    </row>
    <row r="30" spans="1:15" ht="19.5">
      <c r="A30" s="216" t="s">
        <v>242</v>
      </c>
      <c r="B30" s="165" t="s">
        <v>243</v>
      </c>
      <c r="C30" s="166"/>
      <c r="D30" s="217"/>
      <c r="E30" s="163"/>
      <c r="F30" s="167"/>
      <c r="G30" s="163"/>
      <c r="H30" s="163"/>
      <c r="I30" s="167"/>
      <c r="J30" s="167"/>
      <c r="K30" s="167"/>
      <c r="L30" s="167"/>
      <c r="M30" s="168"/>
      <c r="N30" s="166"/>
      <c r="O30" s="166"/>
    </row>
    <row r="31" spans="1:15" ht="48" customHeight="1">
      <c r="A31" s="216" t="s">
        <v>576</v>
      </c>
      <c r="B31" s="165" t="s">
        <v>244</v>
      </c>
      <c r="C31" s="166"/>
      <c r="D31" s="217"/>
      <c r="E31" s="163"/>
      <c r="F31" s="167"/>
      <c r="G31" s="163"/>
      <c r="H31" s="163"/>
      <c r="I31" s="167"/>
      <c r="J31" s="167"/>
      <c r="K31" s="167"/>
      <c r="L31" s="167"/>
      <c r="M31" s="168"/>
      <c r="N31" s="166"/>
      <c r="O31" s="166"/>
    </row>
    <row r="32" spans="1:15" ht="48" customHeight="1">
      <c r="A32" s="216" t="s">
        <v>245</v>
      </c>
      <c r="B32" s="165" t="s">
        <v>246</v>
      </c>
      <c r="C32" s="166"/>
      <c r="D32" s="217"/>
      <c r="E32" s="163"/>
      <c r="F32" s="167"/>
      <c r="G32" s="163"/>
      <c r="H32" s="163"/>
      <c r="I32" s="167"/>
      <c r="J32" s="167"/>
      <c r="K32" s="167"/>
      <c r="L32" s="171"/>
      <c r="M32" s="172"/>
      <c r="N32" s="166"/>
      <c r="O32" s="166"/>
    </row>
    <row r="33" spans="1:15" ht="67.5" customHeight="1">
      <c r="A33" s="216" t="s">
        <v>247</v>
      </c>
      <c r="B33" s="165" t="s">
        <v>248</v>
      </c>
      <c r="C33" s="166"/>
      <c r="D33" s="217"/>
      <c r="E33" s="163"/>
      <c r="F33" s="167"/>
      <c r="G33" s="163"/>
      <c r="H33" s="163"/>
      <c r="I33" s="167"/>
      <c r="J33" s="167"/>
      <c r="K33" s="167"/>
      <c r="L33" s="171"/>
      <c r="M33" s="172"/>
      <c r="N33" s="166"/>
      <c r="O33" s="166"/>
    </row>
    <row r="34" spans="1:15" ht="48" customHeight="1">
      <c r="A34" s="216" t="s">
        <v>249</v>
      </c>
      <c r="B34" s="165"/>
      <c r="C34" s="166"/>
      <c r="D34" s="217"/>
      <c r="E34" s="163"/>
      <c r="F34" s="167"/>
      <c r="G34" s="163"/>
      <c r="H34" s="163"/>
      <c r="I34" s="167"/>
      <c r="J34" s="167"/>
      <c r="K34" s="167"/>
      <c r="L34" s="171"/>
      <c r="M34" s="172"/>
      <c r="N34" s="166"/>
      <c r="O34" s="166"/>
    </row>
    <row r="35" spans="1:15" ht="48" customHeight="1">
      <c r="A35" s="216" t="s">
        <v>250</v>
      </c>
      <c r="B35" s="165" t="s">
        <v>200</v>
      </c>
      <c r="C35" s="166"/>
      <c r="D35" s="217"/>
      <c r="E35" s="163"/>
      <c r="F35" s="167"/>
      <c r="G35" s="163"/>
      <c r="H35" s="163"/>
      <c r="I35" s="167"/>
      <c r="J35" s="167"/>
      <c r="K35" s="167"/>
      <c r="L35" s="167"/>
      <c r="M35" s="168"/>
      <c r="N35" s="166"/>
      <c r="O35" s="166"/>
    </row>
    <row r="36" spans="1:15" ht="63" customHeight="1">
      <c r="A36" s="216" t="s">
        <v>251</v>
      </c>
      <c r="B36" s="165" t="s">
        <v>201</v>
      </c>
      <c r="C36" s="166"/>
      <c r="D36" s="217"/>
      <c r="E36" s="163"/>
      <c r="F36" s="167"/>
      <c r="G36" s="163"/>
      <c r="H36" s="163"/>
      <c r="I36" s="167"/>
      <c r="J36" s="167"/>
      <c r="K36" s="167"/>
      <c r="L36" s="167"/>
      <c r="M36" s="168"/>
      <c r="N36" s="166"/>
      <c r="O36" s="166"/>
    </row>
    <row r="37" spans="1:15" ht="45">
      <c r="A37" s="21" t="s">
        <v>36</v>
      </c>
      <c r="B37" s="173" t="s">
        <v>24</v>
      </c>
      <c r="C37" s="166"/>
      <c r="D37" s="217"/>
      <c r="E37" s="163"/>
      <c r="F37" s="167"/>
      <c r="G37" s="163"/>
      <c r="H37" s="163"/>
      <c r="I37" s="167"/>
      <c r="J37" s="167"/>
      <c r="K37" s="167"/>
      <c r="L37" s="167"/>
      <c r="M37" s="168"/>
      <c r="N37" s="166"/>
      <c r="O37" s="166"/>
    </row>
    <row r="38" spans="1:15" ht="63.75">
      <c r="A38" s="21" t="s">
        <v>517</v>
      </c>
      <c r="B38" s="173" t="s">
        <v>252</v>
      </c>
      <c r="C38" s="166"/>
      <c r="D38" s="217"/>
      <c r="E38" s="163"/>
      <c r="F38" s="167"/>
      <c r="G38" s="163"/>
      <c r="H38" s="163"/>
      <c r="I38" s="167"/>
      <c r="J38" s="167"/>
      <c r="K38" s="167"/>
      <c r="L38" s="167"/>
      <c r="M38" s="168"/>
      <c r="N38" s="166"/>
      <c r="O38" s="166"/>
    </row>
    <row r="39" spans="1:15" ht="92.25" customHeight="1">
      <c r="A39" s="21" t="s">
        <v>577</v>
      </c>
      <c r="B39" s="173" t="s">
        <v>253</v>
      </c>
      <c r="C39" s="166"/>
      <c r="D39" s="217"/>
      <c r="E39" s="163"/>
      <c r="F39" s="167"/>
      <c r="G39" s="163"/>
      <c r="H39" s="163"/>
      <c r="I39" s="167"/>
      <c r="J39" s="167"/>
      <c r="K39" s="167"/>
      <c r="L39" s="167"/>
      <c r="M39" s="175"/>
      <c r="N39" s="166"/>
      <c r="O39" s="166"/>
    </row>
    <row r="40" spans="1:15" ht="57" customHeight="1">
      <c r="A40" s="21"/>
      <c r="B40" s="215" t="s">
        <v>2</v>
      </c>
      <c r="C40" s="166"/>
      <c r="D40" s="217"/>
      <c r="E40" s="163"/>
      <c r="F40" s="167"/>
      <c r="G40" s="163"/>
      <c r="H40" s="163"/>
      <c r="I40" s="167"/>
      <c r="J40" s="167"/>
      <c r="K40" s="167"/>
      <c r="L40" s="167"/>
      <c r="M40" s="175"/>
      <c r="N40" s="166"/>
      <c r="O40" s="166"/>
    </row>
    <row r="41" spans="1:15" ht="39">
      <c r="A41" s="218" t="s">
        <v>234</v>
      </c>
      <c r="B41" s="165" t="s">
        <v>196</v>
      </c>
      <c r="C41" s="166"/>
      <c r="D41" s="217"/>
      <c r="E41" s="163"/>
      <c r="F41" s="167"/>
      <c r="G41" s="163"/>
      <c r="H41" s="163"/>
      <c r="I41" s="167"/>
      <c r="J41" s="167"/>
      <c r="K41" s="167"/>
      <c r="L41" s="167"/>
      <c r="M41" s="175"/>
      <c r="N41" s="166"/>
      <c r="O41" s="166"/>
    </row>
    <row r="42" spans="1:15" ht="36" customHeight="1">
      <c r="A42" s="218" t="s">
        <v>95</v>
      </c>
      <c r="B42" s="165" t="s">
        <v>198</v>
      </c>
      <c r="C42" s="166"/>
      <c r="D42" s="217"/>
      <c r="E42" s="163"/>
      <c r="F42" s="167"/>
      <c r="G42" s="163"/>
      <c r="H42" s="163"/>
      <c r="I42" s="167"/>
      <c r="J42" s="167"/>
      <c r="K42" s="167"/>
      <c r="L42" s="167"/>
      <c r="M42" s="175"/>
      <c r="N42" s="166"/>
      <c r="O42" s="166"/>
    </row>
    <row r="43" spans="1:15" ht="95.25" customHeight="1">
      <c r="A43" s="218" t="s">
        <v>99</v>
      </c>
      <c r="B43" s="165"/>
      <c r="C43" s="166"/>
      <c r="D43" s="217"/>
      <c r="E43" s="163"/>
      <c r="F43" s="167"/>
      <c r="G43" s="163"/>
      <c r="H43" s="163"/>
      <c r="I43" s="167"/>
      <c r="J43" s="167"/>
      <c r="K43" s="167"/>
      <c r="L43" s="167"/>
      <c r="M43" s="175"/>
      <c r="N43" s="166"/>
      <c r="O43" s="166"/>
    </row>
    <row r="44" spans="1:15" ht="42.75" customHeight="1">
      <c r="A44" s="21" t="s">
        <v>578</v>
      </c>
      <c r="B44" s="173" t="s">
        <v>254</v>
      </c>
      <c r="C44" s="166"/>
      <c r="D44" s="217"/>
      <c r="E44" s="163"/>
      <c r="F44" s="167"/>
      <c r="G44" s="163"/>
      <c r="H44" s="163"/>
      <c r="I44" s="167"/>
      <c r="J44" s="167"/>
      <c r="K44" s="167"/>
      <c r="L44" s="167"/>
      <c r="M44" s="175"/>
      <c r="N44" s="166"/>
      <c r="O44" s="166"/>
    </row>
    <row r="45" spans="1:15" ht="42" customHeight="1">
      <c r="A45" s="21" t="s">
        <v>579</v>
      </c>
      <c r="B45" s="165" t="s">
        <v>202</v>
      </c>
      <c r="C45" s="166"/>
      <c r="D45" s="217"/>
      <c r="E45" s="163"/>
      <c r="F45" s="167"/>
      <c r="G45" s="163"/>
      <c r="H45" s="163"/>
      <c r="I45" s="167"/>
      <c r="J45" s="167"/>
      <c r="K45" s="167"/>
      <c r="L45" s="167"/>
      <c r="M45" s="175"/>
      <c r="N45" s="166"/>
      <c r="O45" s="166"/>
    </row>
    <row r="46" spans="1:15" ht="90">
      <c r="A46" s="21" t="s">
        <v>580</v>
      </c>
      <c r="B46" s="173" t="s">
        <v>255</v>
      </c>
      <c r="C46" s="166"/>
      <c r="D46" s="217"/>
      <c r="E46" s="163"/>
      <c r="F46" s="167"/>
      <c r="G46" s="163"/>
      <c r="H46" s="163"/>
      <c r="I46" s="167"/>
      <c r="J46" s="167"/>
      <c r="K46" s="167"/>
      <c r="L46" s="167"/>
      <c r="M46" s="175"/>
      <c r="N46" s="166"/>
      <c r="O46" s="166"/>
    </row>
    <row r="47" spans="1:15" ht="45">
      <c r="A47" s="21" t="s">
        <v>581</v>
      </c>
      <c r="B47" s="173" t="s">
        <v>256</v>
      </c>
      <c r="C47" s="166"/>
      <c r="D47" s="217"/>
      <c r="E47" s="163"/>
      <c r="F47" s="167"/>
      <c r="G47" s="163"/>
      <c r="H47" s="163"/>
      <c r="I47" s="167"/>
      <c r="J47" s="167"/>
      <c r="K47" s="167"/>
      <c r="L47" s="167"/>
      <c r="M47" s="175"/>
      <c r="N47" s="166"/>
      <c r="O47" s="166"/>
    </row>
    <row r="48" spans="1:15" ht="19.5">
      <c r="A48" s="21"/>
      <c r="B48" s="215" t="s">
        <v>2</v>
      </c>
      <c r="C48" s="166"/>
      <c r="D48" s="217"/>
      <c r="E48" s="163"/>
      <c r="F48" s="167"/>
      <c r="G48" s="163"/>
      <c r="H48" s="163"/>
      <c r="I48" s="167"/>
      <c r="J48" s="167"/>
      <c r="K48" s="167"/>
      <c r="L48" s="167"/>
      <c r="M48" s="175"/>
      <c r="N48" s="166"/>
      <c r="O48" s="166"/>
    </row>
    <row r="49" spans="1:15" ht="22.5">
      <c r="A49" s="21"/>
      <c r="B49" s="173"/>
      <c r="C49" s="166"/>
      <c r="D49" s="217"/>
      <c r="E49" s="163"/>
      <c r="F49" s="167"/>
      <c r="G49" s="163"/>
      <c r="H49" s="163"/>
      <c r="I49" s="167"/>
      <c r="J49" s="167"/>
      <c r="K49" s="167"/>
      <c r="L49" s="167"/>
      <c r="M49" s="175"/>
      <c r="N49" s="166"/>
      <c r="O49" s="166"/>
    </row>
    <row r="50" spans="1:15" ht="67.5">
      <c r="A50" s="21" t="s">
        <v>582</v>
      </c>
      <c r="B50" s="173" t="s">
        <v>257</v>
      </c>
      <c r="C50" s="166"/>
      <c r="D50" s="217"/>
      <c r="E50" s="163"/>
      <c r="F50" s="167"/>
      <c r="G50" s="163"/>
      <c r="H50" s="163"/>
      <c r="I50" s="167"/>
      <c r="J50" s="167"/>
      <c r="K50" s="167"/>
      <c r="L50" s="167"/>
      <c r="M50" s="175"/>
      <c r="N50" s="166"/>
      <c r="O50" s="166"/>
    </row>
    <row r="51" spans="1:15" ht="19.5">
      <c r="A51" s="21"/>
      <c r="B51" s="215" t="s">
        <v>2</v>
      </c>
      <c r="C51" s="166"/>
      <c r="D51" s="217"/>
      <c r="E51" s="163"/>
      <c r="F51" s="167"/>
      <c r="G51" s="163"/>
      <c r="H51" s="163"/>
      <c r="I51" s="167"/>
      <c r="J51" s="167"/>
      <c r="K51" s="167"/>
      <c r="L51" s="167"/>
      <c r="M51" s="175"/>
      <c r="N51" s="166"/>
      <c r="O51" s="166"/>
    </row>
    <row r="52" spans="1:15" ht="27" customHeight="1">
      <c r="A52" s="21"/>
      <c r="B52" s="173"/>
      <c r="C52" s="166"/>
      <c r="D52" s="217"/>
      <c r="E52" s="163"/>
      <c r="F52" s="167"/>
      <c r="G52" s="163"/>
      <c r="H52" s="163"/>
      <c r="I52" s="167"/>
      <c r="J52" s="167"/>
      <c r="K52" s="167"/>
      <c r="L52" s="167"/>
      <c r="M52" s="175"/>
      <c r="N52" s="166"/>
      <c r="O52" s="166"/>
    </row>
    <row r="53" spans="1:15" ht="40.5">
      <c r="A53" s="21" t="s">
        <v>583</v>
      </c>
      <c r="B53" s="174" t="s">
        <v>203</v>
      </c>
      <c r="C53" s="166"/>
      <c r="D53" s="217"/>
      <c r="E53" s="163"/>
      <c r="F53" s="167"/>
      <c r="G53" s="163"/>
      <c r="H53" s="163"/>
      <c r="I53" s="167"/>
      <c r="J53" s="167"/>
      <c r="K53" s="167"/>
      <c r="L53" s="167"/>
      <c r="M53" s="175"/>
      <c r="N53" s="166"/>
      <c r="O53" s="166"/>
    </row>
    <row r="54" spans="1:15" ht="60">
      <c r="A54" s="21" t="s">
        <v>584</v>
      </c>
      <c r="B54" s="220" t="s">
        <v>258</v>
      </c>
      <c r="C54" s="177"/>
      <c r="D54" s="221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</row>
    <row r="55" spans="1:15" ht="23.25">
      <c r="A55" s="21"/>
      <c r="B55" s="222" t="s">
        <v>113</v>
      </c>
      <c r="C55" s="177"/>
      <c r="D55" s="221"/>
      <c r="E55" s="223"/>
      <c r="F55" s="177"/>
      <c r="G55" s="223"/>
      <c r="H55" s="223"/>
      <c r="I55" s="177"/>
      <c r="J55" s="177"/>
      <c r="K55" s="177"/>
      <c r="L55" s="177"/>
      <c r="M55" s="177"/>
      <c r="N55" s="177"/>
      <c r="O55" s="177"/>
    </row>
    <row r="56" spans="1:15" ht="20.25">
      <c r="A56" s="218" t="s">
        <v>94</v>
      </c>
      <c r="B56" s="224" t="s">
        <v>259</v>
      </c>
      <c r="C56" s="166"/>
      <c r="D56" s="217"/>
      <c r="E56" s="166"/>
      <c r="F56" s="167"/>
      <c r="G56" s="166"/>
      <c r="H56" s="166"/>
      <c r="I56" s="167"/>
      <c r="J56" s="167"/>
      <c r="K56" s="167"/>
      <c r="L56" s="167"/>
      <c r="M56" s="175"/>
      <c r="N56" s="166"/>
      <c r="O56" s="166"/>
    </row>
    <row r="57" spans="1:15" ht="20.25">
      <c r="A57" s="218" t="s">
        <v>95</v>
      </c>
      <c r="B57" s="224" t="s">
        <v>260</v>
      </c>
      <c r="C57" s="177"/>
      <c r="D57" s="221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</row>
    <row r="58" spans="2:15" ht="19.5">
      <c r="B58" s="178"/>
      <c r="C58" s="178"/>
      <c r="D58" s="179"/>
      <c r="E58" s="178"/>
      <c r="F58" s="179"/>
      <c r="G58" s="179"/>
      <c r="H58" s="179"/>
      <c r="I58" s="179"/>
      <c r="J58" s="178"/>
      <c r="K58" s="178"/>
      <c r="L58" s="178"/>
      <c r="M58" s="178"/>
      <c r="N58" s="178"/>
      <c r="O58" s="178"/>
    </row>
    <row r="59" spans="2:15" ht="19.5">
      <c r="B59" s="178" t="s">
        <v>359</v>
      </c>
      <c r="C59" s="178"/>
      <c r="D59" s="179"/>
      <c r="E59" s="178"/>
      <c r="F59" s="179"/>
      <c r="G59" s="179"/>
      <c r="H59" s="179"/>
      <c r="I59" s="179"/>
      <c r="J59" s="178"/>
      <c r="K59" s="178"/>
      <c r="L59" s="178"/>
      <c r="M59" s="178"/>
      <c r="N59" s="178"/>
      <c r="O59" s="178"/>
    </row>
    <row r="60" spans="2:6" ht="19.5">
      <c r="B60" s="178"/>
      <c r="C60" s="180"/>
      <c r="D60" s="181"/>
      <c r="E60" s="180"/>
      <c r="F60" s="179"/>
    </row>
    <row r="61" spans="2:15" ht="19.5">
      <c r="B61" s="178" t="s">
        <v>110</v>
      </c>
      <c r="C61" s="180"/>
      <c r="D61" s="180"/>
      <c r="E61" s="178" t="s">
        <v>204</v>
      </c>
      <c r="F61" s="178"/>
      <c r="G61" s="178"/>
      <c r="H61" s="178" t="s">
        <v>205</v>
      </c>
      <c r="I61" s="178"/>
      <c r="J61" s="178"/>
      <c r="K61" s="178"/>
      <c r="L61" s="182"/>
      <c r="M61" s="182"/>
      <c r="N61" s="182"/>
      <c r="O61" s="178"/>
    </row>
    <row r="62" spans="2:15" ht="19.5">
      <c r="B62" s="178"/>
      <c r="C62" s="180"/>
      <c r="D62" s="180"/>
      <c r="E62" s="70" t="s">
        <v>206</v>
      </c>
      <c r="F62" s="178"/>
      <c r="G62" s="178"/>
      <c r="H62" s="34" t="s">
        <v>207</v>
      </c>
      <c r="I62" s="180"/>
      <c r="J62" s="180"/>
      <c r="K62" s="178"/>
      <c r="L62" s="178"/>
      <c r="M62" s="178"/>
      <c r="N62" s="178"/>
      <c r="O62" s="178"/>
    </row>
    <row r="63" spans="2:15" ht="19.5">
      <c r="B63" s="178"/>
      <c r="C63" s="180"/>
      <c r="D63" s="180"/>
      <c r="E63" s="70"/>
      <c r="F63" s="178"/>
      <c r="G63" s="178"/>
      <c r="H63" s="34"/>
      <c r="I63" s="180"/>
      <c r="J63" s="180"/>
      <c r="K63" s="178"/>
      <c r="L63" s="178"/>
      <c r="M63" s="178"/>
      <c r="N63" s="178"/>
      <c r="O63" s="178"/>
    </row>
    <row r="64" spans="2:15" ht="19.5">
      <c r="B64" s="178" t="s">
        <v>208</v>
      </c>
      <c r="C64" s="180"/>
      <c r="D64" s="180"/>
      <c r="E64" s="178" t="s">
        <v>204</v>
      </c>
      <c r="F64" s="178"/>
      <c r="G64" s="178"/>
      <c r="H64" s="178" t="s">
        <v>205</v>
      </c>
      <c r="I64" s="178"/>
      <c r="J64" s="178"/>
      <c r="N64" s="178"/>
      <c r="O64" s="178"/>
    </row>
    <row r="65" spans="2:10" ht="19.5">
      <c r="B65" s="178"/>
      <c r="C65" s="183"/>
      <c r="D65" s="180"/>
      <c r="E65" s="70" t="s">
        <v>206</v>
      </c>
      <c r="F65" s="178"/>
      <c r="G65" s="178"/>
      <c r="H65" s="34" t="s">
        <v>207</v>
      </c>
      <c r="I65" s="180"/>
      <c r="J65" s="178"/>
    </row>
    <row r="66" spans="2:9" ht="15">
      <c r="B66" s="19" t="s">
        <v>209</v>
      </c>
      <c r="C66" s="119"/>
      <c r="F66" s="184"/>
      <c r="I66" s="184"/>
    </row>
    <row r="69" ht="15">
      <c r="B69" s="1" t="s">
        <v>575</v>
      </c>
    </row>
  </sheetData>
  <sheetProtection/>
  <mergeCells count="19">
    <mergeCell ref="N14:N15"/>
    <mergeCell ref="C14:C15"/>
    <mergeCell ref="D14:D15"/>
    <mergeCell ref="M14:M15"/>
    <mergeCell ref="E14:E15"/>
    <mergeCell ref="F14:F15"/>
    <mergeCell ref="I14:I15"/>
    <mergeCell ref="J14:J15"/>
    <mergeCell ref="K14:K15"/>
    <mergeCell ref="L1:M4"/>
    <mergeCell ref="B6:O6"/>
    <mergeCell ref="O14:O15"/>
    <mergeCell ref="B7:O7"/>
    <mergeCell ref="B8:O8"/>
    <mergeCell ref="B10:O10"/>
    <mergeCell ref="B11:O11"/>
    <mergeCell ref="B14:B15"/>
    <mergeCell ref="G14:G15"/>
    <mergeCell ref="H14:H15"/>
  </mergeCells>
  <printOptions/>
  <pageMargins left="0.3937007874015748" right="0.35433070866141736" top="0.31496062992125984" bottom="0.2755905511811024" header="0.31496062992125984" footer="0.31496062992125984"/>
  <pageSetup fitToHeight="0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view="pageBreakPreview" zoomScale="80" zoomScaleNormal="72" zoomScaleSheetLayoutView="80" zoomScalePageLayoutView="0" workbookViewId="0" topLeftCell="A1">
      <selection activeCell="A1" sqref="A1"/>
    </sheetView>
  </sheetViews>
  <sheetFormatPr defaultColWidth="8.8515625" defaultRowHeight="15"/>
  <cols>
    <col min="1" max="1" width="6.7109375" style="1" customWidth="1"/>
    <col min="2" max="2" width="46.8515625" style="1" customWidth="1"/>
    <col min="3" max="3" width="16.57421875" style="1" customWidth="1"/>
    <col min="4" max="4" width="24.140625" style="1" customWidth="1"/>
    <col min="5" max="5" width="17.00390625" style="1" customWidth="1"/>
    <col min="6" max="6" width="28.28125" style="1" customWidth="1"/>
    <col min="7" max="8" width="28.00390625" style="1" customWidth="1"/>
    <col min="9" max="16384" width="8.8515625" style="1" customWidth="1"/>
  </cols>
  <sheetData>
    <row r="1" spans="1:9" s="281" customFormat="1" ht="13.5" customHeight="1">
      <c r="A1" s="281" t="s">
        <v>557</v>
      </c>
      <c r="G1" s="382" t="s">
        <v>525</v>
      </c>
      <c r="H1" s="382"/>
      <c r="I1" s="286"/>
    </row>
    <row r="2" spans="6:9" s="281" customFormat="1" ht="66" customHeight="1">
      <c r="F2" s="286"/>
      <c r="G2" s="382" t="s">
        <v>309</v>
      </c>
      <c r="H2" s="382"/>
      <c r="I2" s="286"/>
    </row>
    <row r="3" s="280" customFormat="1" ht="15"/>
    <row r="4" spans="2:8" s="280" customFormat="1" ht="15.75">
      <c r="B4" s="382"/>
      <c r="C4" s="382"/>
      <c r="D4" s="382"/>
      <c r="E4" s="382"/>
      <c r="F4" s="382"/>
      <c r="G4" s="382"/>
      <c r="H4" s="382"/>
    </row>
    <row r="5" spans="1:8" s="196" customFormat="1" ht="60.75" customHeight="1">
      <c r="A5" s="384" t="s">
        <v>307</v>
      </c>
      <c r="B5" s="384"/>
      <c r="C5" s="384"/>
      <c r="D5" s="384"/>
      <c r="E5" s="384"/>
      <c r="F5" s="384"/>
      <c r="G5" s="384"/>
      <c r="H5" s="384"/>
    </row>
    <row r="6" spans="1:8" s="196" customFormat="1" ht="39.75" customHeight="1">
      <c r="A6" s="383" t="s">
        <v>218</v>
      </c>
      <c r="B6" s="383"/>
      <c r="C6" s="383"/>
      <c r="D6" s="383"/>
      <c r="E6" s="383"/>
      <c r="F6" s="383"/>
      <c r="G6" s="383"/>
      <c r="H6" s="383"/>
    </row>
    <row r="7" spans="2:8" s="196" customFormat="1" ht="18.75" customHeight="1">
      <c r="B7" s="287"/>
      <c r="C7" s="287"/>
      <c r="D7" s="287"/>
      <c r="E7" s="287"/>
      <c r="F7" s="287"/>
      <c r="G7" s="287"/>
      <c r="H7" s="287" t="s">
        <v>0</v>
      </c>
    </row>
    <row r="8" spans="1:8" s="196" customFormat="1" ht="138.75" customHeight="1">
      <c r="A8" s="237" t="s">
        <v>7</v>
      </c>
      <c r="B8" s="237" t="s">
        <v>1</v>
      </c>
      <c r="C8" s="155" t="s">
        <v>408</v>
      </c>
      <c r="D8" s="155" t="s">
        <v>301</v>
      </c>
      <c r="E8" s="155" t="s">
        <v>409</v>
      </c>
      <c r="F8" s="155" t="s">
        <v>303</v>
      </c>
      <c r="G8" s="155" t="s">
        <v>304</v>
      </c>
      <c r="H8" s="282" t="s">
        <v>305</v>
      </c>
    </row>
    <row r="9" spans="1:8" s="196" customFormat="1" ht="18.75">
      <c r="A9" s="237">
        <v>1</v>
      </c>
      <c r="B9" s="237">
        <v>2</v>
      </c>
      <c r="C9" s="155">
        <v>3</v>
      </c>
      <c r="D9" s="155">
        <v>4</v>
      </c>
      <c r="E9" s="155">
        <v>5</v>
      </c>
      <c r="F9" s="155">
        <v>6</v>
      </c>
      <c r="G9" s="155">
        <v>7</v>
      </c>
      <c r="H9" s="282">
        <v>8</v>
      </c>
    </row>
    <row r="10" spans="1:8" s="196" customFormat="1" ht="104.25" customHeight="1">
      <c r="A10" s="288" t="s">
        <v>29</v>
      </c>
      <c r="B10" s="197" t="s">
        <v>219</v>
      </c>
      <c r="C10" s="198"/>
      <c r="D10" s="198"/>
      <c r="E10" s="198"/>
      <c r="F10" s="198"/>
      <c r="G10" s="198"/>
      <c r="H10" s="198"/>
    </row>
    <row r="11" spans="1:8" s="291" customFormat="1" ht="18.75">
      <c r="A11" s="290"/>
      <c r="B11" s="201" t="s">
        <v>4</v>
      </c>
      <c r="C11" s="202">
        <f>C10</f>
        <v>0</v>
      </c>
      <c r="D11" s="202">
        <f>D10</f>
        <v>0</v>
      </c>
      <c r="E11" s="202"/>
      <c r="F11" s="202">
        <f>F10</f>
        <v>0</v>
      </c>
      <c r="G11" s="202">
        <f>G10</f>
        <v>0</v>
      </c>
      <c r="H11" s="202">
        <f>H10</f>
        <v>0</v>
      </c>
    </row>
    <row r="12" s="280" customFormat="1" ht="15">
      <c r="B12" s="280" t="s">
        <v>293</v>
      </c>
    </row>
    <row r="13" s="280" customFormat="1" ht="15">
      <c r="B13" s="280" t="s">
        <v>410</v>
      </c>
    </row>
    <row r="14" spans="2:5" s="93" customFormat="1" ht="81" customHeight="1">
      <c r="B14" s="207" t="s">
        <v>308</v>
      </c>
      <c r="C14" s="292"/>
      <c r="D14" s="292"/>
      <c r="E14" s="227" t="s">
        <v>524</v>
      </c>
    </row>
  </sheetData>
  <sheetProtection/>
  <mergeCells count="5">
    <mergeCell ref="A6:H6"/>
    <mergeCell ref="G1:H1"/>
    <mergeCell ref="G2:H2"/>
    <mergeCell ref="B4:H4"/>
    <mergeCell ref="A5:H5"/>
  </mergeCells>
  <printOptions/>
  <pageMargins left="0.7086614173228347" right="0.26" top="0.33" bottom="0.32" header="0.31496062992125984" footer="0.31496062992125984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28"/>
  <sheetViews>
    <sheetView view="pageBreakPreview" zoomScale="60" zoomScaleNormal="69" zoomScalePageLayoutView="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14.8515625" style="1" customWidth="1"/>
    <col min="3" max="3" width="14.7109375" style="1" customWidth="1"/>
    <col min="4" max="4" width="18.421875" style="1" customWidth="1"/>
    <col min="5" max="7" width="11.00390625" style="1" customWidth="1"/>
    <col min="8" max="8" width="10.8515625" style="1" customWidth="1"/>
    <col min="9" max="9" width="10.421875" style="1" customWidth="1"/>
    <col min="10" max="13" width="8.8515625" style="1" customWidth="1"/>
    <col min="14" max="15" width="11.140625" style="1" customWidth="1"/>
    <col min="16" max="16" width="8.8515625" style="1" customWidth="1"/>
    <col min="17" max="17" width="10.7109375" style="1" customWidth="1"/>
    <col min="18" max="18" width="10.57421875" style="1" customWidth="1"/>
    <col min="19" max="19" width="8.8515625" style="1" customWidth="1"/>
    <col min="20" max="21" width="10.421875" style="1" customWidth="1"/>
    <col min="22" max="22" width="11.28125" style="1" customWidth="1"/>
    <col min="23" max="23" width="8.8515625" style="1" customWidth="1"/>
    <col min="24" max="24" width="11.28125" style="1" customWidth="1"/>
    <col min="25" max="25" width="10.8515625" style="1" customWidth="1"/>
    <col min="26" max="26" width="14.00390625" style="1" customWidth="1"/>
    <col min="27" max="27" width="11.28125" style="1" customWidth="1"/>
    <col min="28" max="16384" width="8.8515625" style="1" customWidth="1"/>
  </cols>
  <sheetData>
    <row r="1" spans="1:29" s="75" customFormat="1" ht="15.75" customHeight="1">
      <c r="A1" s="75" t="s">
        <v>560</v>
      </c>
      <c r="W1" s="373"/>
      <c r="X1" s="416" t="s">
        <v>526</v>
      </c>
      <c r="Y1" s="416"/>
      <c r="Z1" s="416"/>
      <c r="AA1" s="416"/>
      <c r="AB1" s="416"/>
      <c r="AC1" s="416"/>
    </row>
    <row r="2" spans="23:29" s="75" customFormat="1" ht="63" customHeight="1">
      <c r="W2" s="416" t="s">
        <v>309</v>
      </c>
      <c r="X2" s="416"/>
      <c r="Y2" s="416"/>
      <c r="Z2" s="416"/>
      <c r="AA2" s="416"/>
      <c r="AB2" s="416"/>
      <c r="AC2" s="416"/>
    </row>
    <row r="3" s="93" customFormat="1" ht="18.75"/>
    <row r="4" spans="2:25" s="93" customFormat="1" ht="29.25" customHeight="1">
      <c r="B4" s="409" t="s">
        <v>331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10"/>
      <c r="T4" s="410"/>
      <c r="U4" s="410"/>
      <c r="V4" s="410"/>
      <c r="W4" s="410"/>
      <c r="X4" s="410"/>
      <c r="Y4" s="410"/>
    </row>
    <row r="5" spans="2:25" s="93" customFormat="1" ht="27" customHeight="1">
      <c r="B5" s="411" t="s">
        <v>5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</row>
    <row r="6" spans="2:26" s="93" customFormat="1" ht="18.75"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93" t="s">
        <v>6</v>
      </c>
    </row>
    <row r="7" spans="1:29" s="75" customFormat="1" ht="46.5" customHeight="1">
      <c r="A7" s="396" t="s">
        <v>7</v>
      </c>
      <c r="B7" s="399" t="s">
        <v>8</v>
      </c>
      <c r="C7" s="399" t="s">
        <v>9</v>
      </c>
      <c r="D7" s="399" t="s">
        <v>10</v>
      </c>
      <c r="E7" s="413" t="s">
        <v>297</v>
      </c>
      <c r="F7" s="414"/>
      <c r="G7" s="414"/>
      <c r="H7" s="414"/>
      <c r="I7" s="414"/>
      <c r="J7" s="414"/>
      <c r="K7" s="414"/>
      <c r="L7" s="414"/>
      <c r="M7" s="415"/>
      <c r="N7" s="417" t="s">
        <v>11</v>
      </c>
      <c r="O7" s="418"/>
      <c r="P7" s="418"/>
      <c r="Q7" s="418"/>
      <c r="R7" s="419"/>
      <c r="S7" s="413" t="s">
        <v>399</v>
      </c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s="75" customFormat="1" ht="42" customHeight="1">
      <c r="A8" s="397"/>
      <c r="B8" s="400"/>
      <c r="C8" s="400"/>
      <c r="D8" s="400"/>
      <c r="E8" s="385" t="s">
        <v>506</v>
      </c>
      <c r="F8" s="401" t="s">
        <v>505</v>
      </c>
      <c r="G8" s="402"/>
      <c r="H8" s="385" t="s">
        <v>411</v>
      </c>
      <c r="I8" s="385" t="s">
        <v>405</v>
      </c>
      <c r="J8" s="408" t="s">
        <v>503</v>
      </c>
      <c r="K8" s="408" t="s">
        <v>502</v>
      </c>
      <c r="L8" s="385" t="s">
        <v>400</v>
      </c>
      <c r="M8" s="385" t="s">
        <v>401</v>
      </c>
      <c r="N8" s="420"/>
      <c r="O8" s="421"/>
      <c r="P8" s="421"/>
      <c r="Q8" s="421"/>
      <c r="R8" s="422"/>
      <c r="S8" s="389" t="s">
        <v>402</v>
      </c>
      <c r="T8" s="388" t="s">
        <v>403</v>
      </c>
      <c r="U8" s="405" t="s">
        <v>504</v>
      </c>
      <c r="V8" s="389" t="s">
        <v>404</v>
      </c>
      <c r="W8" s="389" t="s">
        <v>405</v>
      </c>
      <c r="X8" s="386" t="s">
        <v>503</v>
      </c>
      <c r="Y8" s="386" t="s">
        <v>502</v>
      </c>
      <c r="Z8" s="388" t="s">
        <v>501</v>
      </c>
      <c r="AA8" s="388" t="s">
        <v>401</v>
      </c>
      <c r="AB8" s="388" t="s">
        <v>406</v>
      </c>
      <c r="AC8" s="388" t="s">
        <v>407</v>
      </c>
    </row>
    <row r="9" spans="1:29" s="75" customFormat="1" ht="15.75">
      <c r="A9" s="397"/>
      <c r="B9" s="400"/>
      <c r="C9" s="400"/>
      <c r="D9" s="400"/>
      <c r="E9" s="385"/>
      <c r="F9" s="403"/>
      <c r="G9" s="404"/>
      <c r="H9" s="385"/>
      <c r="I9" s="385"/>
      <c r="J9" s="408"/>
      <c r="K9" s="408"/>
      <c r="L9" s="385"/>
      <c r="M9" s="385"/>
      <c r="N9" s="388" t="s">
        <v>284</v>
      </c>
      <c r="O9" s="385" t="s">
        <v>54</v>
      </c>
      <c r="P9" s="385" t="s">
        <v>12</v>
      </c>
      <c r="Q9" s="385" t="s">
        <v>13</v>
      </c>
      <c r="R9" s="385" t="s">
        <v>14</v>
      </c>
      <c r="S9" s="389"/>
      <c r="T9" s="389"/>
      <c r="U9" s="406"/>
      <c r="V9" s="389"/>
      <c r="W9" s="389"/>
      <c r="X9" s="386"/>
      <c r="Y9" s="386"/>
      <c r="Z9" s="389"/>
      <c r="AA9" s="389"/>
      <c r="AB9" s="389"/>
      <c r="AC9" s="389"/>
    </row>
    <row r="10" spans="1:29" s="75" customFormat="1" ht="242.25" customHeight="1">
      <c r="A10" s="398"/>
      <c r="B10" s="400"/>
      <c r="C10" s="400"/>
      <c r="D10" s="400"/>
      <c r="E10" s="385"/>
      <c r="F10" s="346" t="s">
        <v>500</v>
      </c>
      <c r="G10" s="346" t="s">
        <v>499</v>
      </c>
      <c r="H10" s="385"/>
      <c r="I10" s="385"/>
      <c r="J10" s="408"/>
      <c r="K10" s="408"/>
      <c r="L10" s="385"/>
      <c r="M10" s="385"/>
      <c r="N10" s="390"/>
      <c r="O10" s="385"/>
      <c r="P10" s="385"/>
      <c r="Q10" s="385"/>
      <c r="R10" s="385"/>
      <c r="S10" s="390"/>
      <c r="T10" s="390"/>
      <c r="U10" s="407"/>
      <c r="V10" s="390"/>
      <c r="W10" s="390"/>
      <c r="X10" s="387"/>
      <c r="Y10" s="387"/>
      <c r="Z10" s="390"/>
      <c r="AA10" s="390"/>
      <c r="AB10" s="390"/>
      <c r="AC10" s="390"/>
    </row>
    <row r="11" spans="1:29" s="93" customFormat="1" ht="37.5">
      <c r="A11" s="366">
        <v>1</v>
      </c>
      <c r="B11" s="365">
        <f aca="true" t="shared" si="0" ref="B11:I11">A11+1</f>
        <v>2</v>
      </c>
      <c r="C11" s="365">
        <f t="shared" si="0"/>
        <v>3</v>
      </c>
      <c r="D11" s="365">
        <f t="shared" si="0"/>
        <v>4</v>
      </c>
      <c r="E11" s="365">
        <f t="shared" si="0"/>
        <v>5</v>
      </c>
      <c r="F11" s="365">
        <f t="shared" si="0"/>
        <v>6</v>
      </c>
      <c r="G11" s="365">
        <f t="shared" si="0"/>
        <v>7</v>
      </c>
      <c r="H11" s="365">
        <f t="shared" si="0"/>
        <v>8</v>
      </c>
      <c r="I11" s="365">
        <f t="shared" si="0"/>
        <v>9</v>
      </c>
      <c r="J11" s="365" t="s">
        <v>498</v>
      </c>
      <c r="K11" s="365" t="s">
        <v>497</v>
      </c>
      <c r="L11" s="365" t="s">
        <v>496</v>
      </c>
      <c r="M11" s="365" t="s">
        <v>495</v>
      </c>
      <c r="N11" s="365">
        <v>14</v>
      </c>
      <c r="O11" s="365">
        <v>15</v>
      </c>
      <c r="P11" s="365">
        <f aca="true" t="shared" si="1" ref="P11:W11">O11+1</f>
        <v>16</v>
      </c>
      <c r="Q11" s="365">
        <f t="shared" si="1"/>
        <v>17</v>
      </c>
      <c r="R11" s="365">
        <f t="shared" si="1"/>
        <v>18</v>
      </c>
      <c r="S11" s="365">
        <f t="shared" si="1"/>
        <v>19</v>
      </c>
      <c r="T11" s="365">
        <f t="shared" si="1"/>
        <v>20</v>
      </c>
      <c r="U11" s="365">
        <f t="shared" si="1"/>
        <v>21</v>
      </c>
      <c r="V11" s="365">
        <f t="shared" si="1"/>
        <v>22</v>
      </c>
      <c r="W11" s="365">
        <f t="shared" si="1"/>
        <v>23</v>
      </c>
      <c r="X11" s="365" t="s">
        <v>494</v>
      </c>
      <c r="Y11" s="365" t="s">
        <v>493</v>
      </c>
      <c r="Z11" s="365" t="s">
        <v>492</v>
      </c>
      <c r="AA11" s="365" t="s">
        <v>491</v>
      </c>
      <c r="AB11" s="365">
        <v>28</v>
      </c>
      <c r="AC11" s="365">
        <f>AB11+1</f>
        <v>29</v>
      </c>
    </row>
    <row r="12" spans="1:29" s="93" customFormat="1" ht="18.75">
      <c r="A12" s="85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9"/>
      <c r="O12" s="209"/>
      <c r="P12" s="208"/>
      <c r="Q12" s="209"/>
      <c r="R12" s="209"/>
      <c r="S12" s="208"/>
      <c r="T12" s="209"/>
      <c r="U12" s="209"/>
      <c r="V12" s="209"/>
      <c r="W12" s="208"/>
      <c r="X12" s="209"/>
      <c r="Y12" s="209"/>
      <c r="Z12" s="85"/>
      <c r="AA12" s="85"/>
      <c r="AB12" s="85"/>
      <c r="AC12" s="85"/>
    </row>
    <row r="13" spans="1:29" s="93" customFormat="1" ht="18.75">
      <c r="A13" s="85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9"/>
      <c r="O13" s="209"/>
      <c r="P13" s="208"/>
      <c r="Q13" s="209"/>
      <c r="R13" s="209"/>
      <c r="S13" s="208"/>
      <c r="T13" s="209"/>
      <c r="U13" s="209"/>
      <c r="V13" s="209"/>
      <c r="W13" s="208"/>
      <c r="X13" s="209"/>
      <c r="Y13" s="209"/>
      <c r="Z13" s="85"/>
      <c r="AA13" s="85"/>
      <c r="AB13" s="85"/>
      <c r="AC13" s="85"/>
    </row>
    <row r="14" spans="1:29" s="93" customFormat="1" ht="18.75">
      <c r="A14" s="85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9"/>
      <c r="O14" s="209"/>
      <c r="P14" s="208"/>
      <c r="Q14" s="209"/>
      <c r="R14" s="209"/>
      <c r="S14" s="208"/>
      <c r="T14" s="209"/>
      <c r="U14" s="209"/>
      <c r="V14" s="209"/>
      <c r="W14" s="208"/>
      <c r="X14" s="209"/>
      <c r="Y14" s="209"/>
      <c r="Z14" s="85"/>
      <c r="AA14" s="85"/>
      <c r="AB14" s="85"/>
      <c r="AC14" s="85"/>
    </row>
    <row r="15" spans="1:29" s="93" customFormat="1" ht="20.25" customHeight="1">
      <c r="A15" s="394" t="s">
        <v>16</v>
      </c>
      <c r="B15" s="395"/>
      <c r="C15" s="395"/>
      <c r="D15" s="395"/>
      <c r="E15" s="395"/>
      <c r="F15" s="246"/>
      <c r="G15" s="246"/>
      <c r="H15" s="246"/>
      <c r="I15" s="210"/>
      <c r="J15" s="210"/>
      <c r="K15" s="210"/>
      <c r="L15" s="210"/>
      <c r="M15" s="208"/>
      <c r="N15" s="209"/>
      <c r="O15" s="209"/>
      <c r="P15" s="208"/>
      <c r="Q15" s="209"/>
      <c r="R15" s="209"/>
      <c r="S15" s="208"/>
      <c r="T15" s="209"/>
      <c r="U15" s="209"/>
      <c r="V15" s="209"/>
      <c r="W15" s="208"/>
      <c r="X15" s="209"/>
      <c r="Y15" s="209"/>
      <c r="Z15" s="85"/>
      <c r="AA15" s="85"/>
      <c r="AB15" s="85"/>
      <c r="AC15" s="85"/>
    </row>
    <row r="16" spans="1:29" s="93" customFormat="1" ht="24" customHeight="1">
      <c r="A16" s="391" t="s">
        <v>17</v>
      </c>
      <c r="B16" s="392"/>
      <c r="C16" s="392"/>
      <c r="D16" s="392"/>
      <c r="E16" s="392"/>
      <c r="F16" s="345"/>
      <c r="G16" s="345"/>
      <c r="H16" s="345"/>
      <c r="I16" s="211"/>
      <c r="J16" s="211"/>
      <c r="K16" s="211"/>
      <c r="L16" s="211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85"/>
      <c r="AA16" s="85"/>
      <c r="AB16" s="85"/>
      <c r="AC16" s="85"/>
    </row>
    <row r="17" s="93" customFormat="1" ht="18.75"/>
    <row r="18" spans="1:26" s="93" customFormat="1" ht="41.25" customHeight="1">
      <c r="A18" s="393" t="s">
        <v>283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</row>
    <row r="19" s="93" customFormat="1" ht="18.75"/>
    <row r="20" spans="1:10" s="93" customFormat="1" ht="18.75">
      <c r="A20" s="93" t="s">
        <v>18</v>
      </c>
      <c r="E20" s="93" t="s">
        <v>19</v>
      </c>
      <c r="J20" s="93" t="s">
        <v>20</v>
      </c>
    </row>
    <row r="21" s="93" customFormat="1" ht="18.75"/>
    <row r="22" spans="1:10" s="93" customFormat="1" ht="18.75">
      <c r="A22" s="93" t="s">
        <v>21</v>
      </c>
      <c r="E22" s="93" t="s">
        <v>19</v>
      </c>
      <c r="J22" s="93" t="s">
        <v>20</v>
      </c>
    </row>
    <row r="23" s="93" customFormat="1" ht="18.75"/>
    <row r="24" s="93" customFormat="1" ht="18.75">
      <c r="A24" s="93" t="s">
        <v>22</v>
      </c>
    </row>
    <row r="25" s="93" customFormat="1" ht="18.75"/>
    <row r="26" s="93" customFormat="1" ht="18.75">
      <c r="A26" s="93" t="s">
        <v>23</v>
      </c>
    </row>
    <row r="27" s="93" customFormat="1" ht="18.75"/>
    <row r="28" s="93" customFormat="1" ht="18.75">
      <c r="A28" s="93" t="s">
        <v>527</v>
      </c>
    </row>
  </sheetData>
  <sheetProtection/>
  <mergeCells count="38">
    <mergeCell ref="W2:AC2"/>
    <mergeCell ref="X1:AC1"/>
    <mergeCell ref="R9:R10"/>
    <mergeCell ref="W8:W10"/>
    <mergeCell ref="N7:R8"/>
    <mergeCell ref="X8:X10"/>
    <mergeCell ref="S7:AC7"/>
    <mergeCell ref="AB8:AB10"/>
    <mergeCell ref="AC8:AC10"/>
    <mergeCell ref="N9:N10"/>
    <mergeCell ref="I8:I10"/>
    <mergeCell ref="J8:J10"/>
    <mergeCell ref="B4:Y4"/>
    <mergeCell ref="B5:Y5"/>
    <mergeCell ref="E7:M7"/>
    <mergeCell ref="E8:E10"/>
    <mergeCell ref="L8:L10"/>
    <mergeCell ref="M8:M10"/>
    <mergeCell ref="H8:H10"/>
    <mergeCell ref="K8:K10"/>
    <mergeCell ref="A16:E16"/>
    <mergeCell ref="A18:Z18"/>
    <mergeCell ref="P9:P10"/>
    <mergeCell ref="A15:E15"/>
    <mergeCell ref="A7:A10"/>
    <mergeCell ref="B7:B10"/>
    <mergeCell ref="C7:C10"/>
    <mergeCell ref="D7:D10"/>
    <mergeCell ref="F8:G9"/>
    <mergeCell ref="U8:U10"/>
    <mergeCell ref="O9:O10"/>
    <mergeCell ref="Q9:Q10"/>
    <mergeCell ref="Y8:Y10"/>
    <mergeCell ref="Z8:Z10"/>
    <mergeCell ref="AA8:AA10"/>
    <mergeCell ref="S8:S10"/>
    <mergeCell ref="T8:T10"/>
    <mergeCell ref="V8:V10"/>
  </mergeCells>
  <printOptions/>
  <pageMargins left="0.34" right="0.11811023622047245" top="0" bottom="0.15748031496062992" header="0.17" footer="0.31496062992125984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40"/>
  <sheetViews>
    <sheetView view="pageBreakPreview" zoomScale="60" zoomScaleNormal="69" zoomScalePageLayoutView="0" workbookViewId="0" topLeftCell="A1">
      <selection activeCell="A1" sqref="A1"/>
    </sheetView>
  </sheetViews>
  <sheetFormatPr defaultColWidth="8.8515625" defaultRowHeight="15"/>
  <cols>
    <col min="1" max="1" width="8.8515625" style="1" customWidth="1"/>
    <col min="2" max="2" width="16.421875" style="1" customWidth="1"/>
    <col min="3" max="7" width="13.140625" style="1" customWidth="1"/>
    <col min="8" max="10" width="13.57421875" style="1" customWidth="1"/>
    <col min="11" max="11" width="10.57421875" style="1" customWidth="1"/>
    <col min="12" max="12" width="12.140625" style="1" customWidth="1"/>
    <col min="13" max="19" width="8.8515625" style="1" customWidth="1"/>
    <col min="20" max="20" width="10.7109375" style="1" customWidth="1"/>
    <col min="21" max="21" width="11.28125" style="1" customWidth="1"/>
    <col min="22" max="22" width="13.00390625" style="1" customWidth="1"/>
    <col min="23" max="23" width="13.7109375" style="1" customWidth="1"/>
    <col min="24" max="24" width="13.00390625" style="1" customWidth="1"/>
    <col min="25" max="25" width="14.00390625" style="1" customWidth="1"/>
    <col min="26" max="16384" width="8.8515625" style="1" customWidth="1"/>
  </cols>
  <sheetData>
    <row r="1" spans="1:26" ht="15.75" customHeight="1">
      <c r="A1" s="11" t="s">
        <v>558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440" t="s">
        <v>528</v>
      </c>
      <c r="Y1" s="440"/>
      <c r="Z1" s="440"/>
    </row>
    <row r="2" spans="1:26" ht="7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439" t="s">
        <v>309</v>
      </c>
      <c r="Y2" s="439"/>
      <c r="Z2" s="439"/>
    </row>
    <row r="3" spans="1:25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57" customHeight="1">
      <c r="A4" s="11"/>
      <c r="B4" s="437" t="s">
        <v>330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349"/>
      <c r="Y4" s="11"/>
    </row>
    <row r="5" spans="1:25" ht="13.5" customHeight="1">
      <c r="A5" s="11"/>
      <c r="B5" s="11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350"/>
      <c r="Y5" s="11"/>
    </row>
    <row r="6" spans="1:25" ht="15.75">
      <c r="A6" s="11"/>
      <c r="B6" s="11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11" t="s">
        <v>6</v>
      </c>
    </row>
    <row r="7" spans="1:25" ht="46.5" customHeight="1">
      <c r="A7" s="423" t="s">
        <v>7</v>
      </c>
      <c r="B7" s="426" t="s">
        <v>268</v>
      </c>
      <c r="C7" s="408" t="s">
        <v>25</v>
      </c>
      <c r="D7" s="408" t="s">
        <v>297</v>
      </c>
      <c r="E7" s="408"/>
      <c r="F7" s="408"/>
      <c r="G7" s="408"/>
      <c r="H7" s="408"/>
      <c r="I7" s="408"/>
      <c r="J7" s="408"/>
      <c r="K7" s="428" t="s">
        <v>11</v>
      </c>
      <c r="L7" s="429"/>
      <c r="M7" s="429"/>
      <c r="N7" s="429"/>
      <c r="O7" s="430"/>
      <c r="P7" s="434" t="s">
        <v>399</v>
      </c>
      <c r="Q7" s="435"/>
      <c r="R7" s="435"/>
      <c r="S7" s="435"/>
      <c r="T7" s="435"/>
      <c r="U7" s="435"/>
      <c r="V7" s="435"/>
      <c r="W7" s="435"/>
      <c r="X7" s="435"/>
      <c r="Y7" s="436"/>
    </row>
    <row r="8" spans="1:25" ht="42" customHeight="1">
      <c r="A8" s="424"/>
      <c r="B8" s="427"/>
      <c r="C8" s="385"/>
      <c r="D8" s="385" t="s">
        <v>507</v>
      </c>
      <c r="E8" s="385" t="s">
        <v>411</v>
      </c>
      <c r="F8" s="385" t="s">
        <v>405</v>
      </c>
      <c r="G8" s="408" t="s">
        <v>503</v>
      </c>
      <c r="H8" s="408" t="s">
        <v>502</v>
      </c>
      <c r="I8" s="385" t="s">
        <v>400</v>
      </c>
      <c r="J8" s="385" t="s">
        <v>401</v>
      </c>
      <c r="K8" s="431"/>
      <c r="L8" s="432"/>
      <c r="M8" s="432"/>
      <c r="N8" s="432"/>
      <c r="O8" s="433"/>
      <c r="P8" s="389" t="s">
        <v>402</v>
      </c>
      <c r="Q8" s="388" t="s">
        <v>403</v>
      </c>
      <c r="R8" s="389" t="s">
        <v>404</v>
      </c>
      <c r="S8" s="389" t="s">
        <v>405</v>
      </c>
      <c r="T8" s="386" t="s">
        <v>503</v>
      </c>
      <c r="U8" s="386" t="s">
        <v>502</v>
      </c>
      <c r="V8" s="388" t="s">
        <v>400</v>
      </c>
      <c r="W8" s="388" t="s">
        <v>401</v>
      </c>
      <c r="X8" s="388" t="s">
        <v>406</v>
      </c>
      <c r="Y8" s="388" t="s">
        <v>407</v>
      </c>
    </row>
    <row r="9" spans="1:25" ht="15" customHeight="1">
      <c r="A9" s="424"/>
      <c r="B9" s="427"/>
      <c r="C9" s="385"/>
      <c r="D9" s="385"/>
      <c r="E9" s="385"/>
      <c r="F9" s="385"/>
      <c r="G9" s="408"/>
      <c r="H9" s="408"/>
      <c r="I9" s="385"/>
      <c r="J9" s="385"/>
      <c r="K9" s="388" t="s">
        <v>284</v>
      </c>
      <c r="L9" s="385" t="s">
        <v>54</v>
      </c>
      <c r="M9" s="385" t="s">
        <v>12</v>
      </c>
      <c r="N9" s="385" t="s">
        <v>13</v>
      </c>
      <c r="O9" s="385" t="s">
        <v>14</v>
      </c>
      <c r="P9" s="389"/>
      <c r="Q9" s="389"/>
      <c r="R9" s="389"/>
      <c r="S9" s="389"/>
      <c r="T9" s="386"/>
      <c r="U9" s="386"/>
      <c r="V9" s="389"/>
      <c r="W9" s="389"/>
      <c r="X9" s="389"/>
      <c r="Y9" s="389"/>
    </row>
    <row r="10" spans="1:25" ht="222" customHeight="1">
      <c r="A10" s="425"/>
      <c r="B10" s="427"/>
      <c r="C10" s="385"/>
      <c r="D10" s="385"/>
      <c r="E10" s="385"/>
      <c r="F10" s="385"/>
      <c r="G10" s="408"/>
      <c r="H10" s="408"/>
      <c r="I10" s="385"/>
      <c r="J10" s="385"/>
      <c r="K10" s="390"/>
      <c r="L10" s="385"/>
      <c r="M10" s="385"/>
      <c r="N10" s="385"/>
      <c r="O10" s="385"/>
      <c r="P10" s="390"/>
      <c r="Q10" s="390"/>
      <c r="R10" s="390"/>
      <c r="S10" s="390"/>
      <c r="T10" s="387"/>
      <c r="U10" s="387"/>
      <c r="V10" s="390"/>
      <c r="W10" s="390"/>
      <c r="X10" s="390"/>
      <c r="Y10" s="390"/>
    </row>
    <row r="11" spans="1:25" ht="15">
      <c r="A11" s="12">
        <v>1</v>
      </c>
      <c r="B11" s="367">
        <f>A11+1</f>
        <v>2</v>
      </c>
      <c r="C11" s="367">
        <f aca="true" t="shared" si="0" ref="C11:S11">B11+1</f>
        <v>3</v>
      </c>
      <c r="D11" s="367">
        <f t="shared" si="0"/>
        <v>4</v>
      </c>
      <c r="E11" s="367">
        <f t="shared" si="0"/>
        <v>5</v>
      </c>
      <c r="F11" s="367">
        <f t="shared" si="0"/>
        <v>6</v>
      </c>
      <c r="G11" s="367" t="s">
        <v>508</v>
      </c>
      <c r="H11" s="367" t="s">
        <v>509</v>
      </c>
      <c r="I11" s="367" t="s">
        <v>510</v>
      </c>
      <c r="J11" s="367" t="s">
        <v>511</v>
      </c>
      <c r="K11" s="367">
        <v>11</v>
      </c>
      <c r="L11" s="367">
        <v>12</v>
      </c>
      <c r="M11" s="367">
        <f t="shared" si="0"/>
        <v>13</v>
      </c>
      <c r="N11" s="367">
        <f t="shared" si="0"/>
        <v>14</v>
      </c>
      <c r="O11" s="367">
        <f t="shared" si="0"/>
        <v>15</v>
      </c>
      <c r="P11" s="367">
        <f t="shared" si="0"/>
        <v>16</v>
      </c>
      <c r="Q11" s="367">
        <f t="shared" si="0"/>
        <v>17</v>
      </c>
      <c r="R11" s="367">
        <f t="shared" si="0"/>
        <v>18</v>
      </c>
      <c r="S11" s="367">
        <f t="shared" si="0"/>
        <v>19</v>
      </c>
      <c r="T11" s="367" t="s">
        <v>512</v>
      </c>
      <c r="U11" s="367" t="s">
        <v>513</v>
      </c>
      <c r="V11" s="367" t="s">
        <v>514</v>
      </c>
      <c r="W11" s="367" t="s">
        <v>515</v>
      </c>
      <c r="X11" s="367">
        <v>24</v>
      </c>
      <c r="Y11" s="367">
        <v>25</v>
      </c>
    </row>
    <row r="12" spans="1:25" ht="15">
      <c r="A12" s="12"/>
      <c r="B12" s="231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13"/>
      <c r="S12" s="13"/>
      <c r="T12" s="315"/>
      <c r="U12" s="315"/>
      <c r="V12" s="315"/>
      <c r="W12" s="315"/>
      <c r="X12" s="315"/>
      <c r="Y12" s="12"/>
    </row>
    <row r="13" spans="1:25" ht="15">
      <c r="A13" s="12"/>
      <c r="B13" s="231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13"/>
      <c r="S13" s="13"/>
      <c r="T13" s="315"/>
      <c r="U13" s="315"/>
      <c r="V13" s="315"/>
      <c r="W13" s="315"/>
      <c r="X13" s="315"/>
      <c r="Y13" s="12"/>
    </row>
    <row r="14" spans="1:25" ht="15">
      <c r="A14" s="12"/>
      <c r="B14" s="231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13"/>
      <c r="S14" s="13"/>
      <c r="T14" s="315"/>
      <c r="U14" s="315"/>
      <c r="V14" s="315"/>
      <c r="W14" s="315"/>
      <c r="X14" s="315"/>
      <c r="Y14" s="12"/>
    </row>
    <row r="15" spans="1:25" ht="15">
      <c r="A15" s="12"/>
      <c r="B15" s="231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13"/>
      <c r="S15" s="13"/>
      <c r="T15" s="315"/>
      <c r="U15" s="315"/>
      <c r="V15" s="315"/>
      <c r="W15" s="315"/>
      <c r="X15" s="315"/>
      <c r="Y15" s="12"/>
    </row>
    <row r="16" spans="1:25" ht="15">
      <c r="A16" s="12"/>
      <c r="B16" s="231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13"/>
      <c r="S16" s="13"/>
      <c r="T16" s="315"/>
      <c r="U16" s="315"/>
      <c r="V16" s="315"/>
      <c r="W16" s="315"/>
      <c r="X16" s="315"/>
      <c r="Y16" s="12"/>
    </row>
    <row r="17" spans="1:25" ht="15">
      <c r="A17" s="12"/>
      <c r="B17" s="231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13"/>
      <c r="S17" s="13"/>
      <c r="T17" s="315"/>
      <c r="U17" s="315"/>
      <c r="V17" s="315"/>
      <c r="W17" s="315"/>
      <c r="X17" s="315"/>
      <c r="Y17" s="12"/>
    </row>
    <row r="18" spans="1:25" ht="15">
      <c r="A18" s="12"/>
      <c r="B18" s="231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13"/>
      <c r="S18" s="13"/>
      <c r="T18" s="315"/>
      <c r="U18" s="315"/>
      <c r="V18" s="315"/>
      <c r="W18" s="315"/>
      <c r="X18" s="315"/>
      <c r="Y18" s="12"/>
    </row>
    <row r="19" spans="1:25" ht="15">
      <c r="A19" s="12"/>
      <c r="B19" s="231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13"/>
      <c r="S19" s="13"/>
      <c r="T19" s="315"/>
      <c r="U19" s="315"/>
      <c r="V19" s="315"/>
      <c r="W19" s="315"/>
      <c r="X19" s="315"/>
      <c r="Y19" s="12"/>
    </row>
    <row r="20" spans="1:25" ht="15">
      <c r="A20" s="12"/>
      <c r="B20" s="231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13"/>
      <c r="S20" s="13"/>
      <c r="T20" s="315"/>
      <c r="U20" s="315"/>
      <c r="V20" s="315"/>
      <c r="W20" s="315"/>
      <c r="X20" s="315"/>
      <c r="Y20" s="12"/>
    </row>
    <row r="21" spans="1:25" ht="15">
      <c r="A21" s="12"/>
      <c r="B21" s="231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13"/>
      <c r="S21" s="13"/>
      <c r="T21" s="315"/>
      <c r="U21" s="315"/>
      <c r="V21" s="315"/>
      <c r="W21" s="315"/>
      <c r="X21" s="315"/>
      <c r="Y21" s="12"/>
    </row>
    <row r="22" spans="1:25" ht="15">
      <c r="A22" s="12"/>
      <c r="B22" s="231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13"/>
      <c r="S22" s="13"/>
      <c r="T22" s="315"/>
      <c r="U22" s="315"/>
      <c r="V22" s="315"/>
      <c r="W22" s="315"/>
      <c r="X22" s="315"/>
      <c r="Y22" s="12"/>
    </row>
    <row r="23" spans="1:25" ht="20.25" customHeight="1">
      <c r="A23" s="441" t="s">
        <v>16</v>
      </c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3"/>
      <c r="P23" s="314"/>
      <c r="Q23" s="314"/>
      <c r="R23" s="13"/>
      <c r="S23" s="13"/>
      <c r="T23" s="315"/>
      <c r="U23" s="315"/>
      <c r="V23" s="315"/>
      <c r="W23" s="315"/>
      <c r="X23" s="315"/>
      <c r="Y23" s="12"/>
    </row>
    <row r="24" spans="1:25" ht="24" customHeight="1">
      <c r="A24" s="444" t="s">
        <v>17</v>
      </c>
      <c r="B24" s="445"/>
      <c r="C24" s="446"/>
      <c r="D24" s="348"/>
      <c r="E24" s="348"/>
      <c r="F24" s="348"/>
      <c r="G24" s="348"/>
      <c r="H24" s="348"/>
      <c r="I24" s="348"/>
      <c r="J24" s="348"/>
      <c r="K24" s="348"/>
      <c r="L24" s="14"/>
      <c r="M24" s="14"/>
      <c r="N24" s="14"/>
      <c r="O24" s="14"/>
      <c r="P24" s="13"/>
      <c r="Q24" s="13"/>
      <c r="R24" s="13"/>
      <c r="S24" s="13"/>
      <c r="T24" s="13"/>
      <c r="U24" s="13"/>
      <c r="V24" s="13"/>
      <c r="W24" s="13"/>
      <c r="X24" s="13"/>
      <c r="Y24" s="12"/>
    </row>
    <row r="25" spans="1:25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s="93" customFormat="1" ht="18.75">
      <c r="A28" s="294" t="s">
        <v>18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 t="s">
        <v>20</v>
      </c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</row>
    <row r="29" spans="1:25" s="93" customFormat="1" ht="18.75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</row>
    <row r="30" spans="1:25" s="93" customFormat="1" ht="18.75">
      <c r="A30" s="294" t="s">
        <v>21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 t="s">
        <v>20</v>
      </c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</row>
    <row r="31" spans="1:25" s="93" customFormat="1" ht="18.75">
      <c r="A31" s="294"/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</row>
    <row r="32" spans="1:25" s="93" customFormat="1" ht="18.75">
      <c r="A32" s="294" t="s">
        <v>22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</row>
    <row r="33" spans="1:25" s="93" customFormat="1" ht="18.75">
      <c r="A33" s="294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</row>
    <row r="34" spans="1:25" s="93" customFormat="1" ht="18.75">
      <c r="A34" s="294" t="s">
        <v>23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</row>
    <row r="35" spans="1:25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5">
      <c r="A36" s="11" t="s">
        <v>529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</sheetData>
  <sheetProtection/>
  <mergeCells count="34">
    <mergeCell ref="L9:L10"/>
    <mergeCell ref="M9:M10"/>
    <mergeCell ref="N9:N10"/>
    <mergeCell ref="O9:O10"/>
    <mergeCell ref="Q8:Q10"/>
    <mergeCell ref="R8:R10"/>
    <mergeCell ref="S8:S10"/>
    <mergeCell ref="T8:T10"/>
    <mergeCell ref="A23:O23"/>
    <mergeCell ref="A24:C24"/>
    <mergeCell ref="F8:F10"/>
    <mergeCell ref="G8:G10"/>
    <mergeCell ref="H8:H10"/>
    <mergeCell ref="I8:I10"/>
    <mergeCell ref="B4:W4"/>
    <mergeCell ref="C5:W5"/>
    <mergeCell ref="X2:Z2"/>
    <mergeCell ref="X1:Z1"/>
    <mergeCell ref="W8:W10"/>
    <mergeCell ref="X8:X10"/>
    <mergeCell ref="Y8:Y10"/>
    <mergeCell ref="K9:K10"/>
    <mergeCell ref="U8:U10"/>
    <mergeCell ref="V8:V10"/>
    <mergeCell ref="A7:A10"/>
    <mergeCell ref="B7:B10"/>
    <mergeCell ref="C7:C10"/>
    <mergeCell ref="D7:J7"/>
    <mergeCell ref="K7:O8"/>
    <mergeCell ref="P7:Y7"/>
    <mergeCell ref="D8:D10"/>
    <mergeCell ref="E8:E10"/>
    <mergeCell ref="J8:J10"/>
    <mergeCell ref="P8:P10"/>
  </mergeCells>
  <printOptions/>
  <pageMargins left="0.45" right="0.11811023622047245" top="0" bottom="0.15748031496062992" header="0.31496062992125984" footer="0.31496062992125984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3"/>
  <sheetViews>
    <sheetView view="pageBreakPreview" zoomScale="80" zoomScaleNormal="58" zoomScaleSheetLayoutView="80" zoomScalePageLayoutView="0" workbookViewId="0" topLeftCell="A1">
      <selection activeCell="A1" sqref="A1:D1"/>
    </sheetView>
  </sheetViews>
  <sheetFormatPr defaultColWidth="8.7109375" defaultRowHeight="37.5" customHeight="1"/>
  <cols>
    <col min="1" max="1" width="8.7109375" style="15" customWidth="1"/>
    <col min="2" max="2" width="45.8515625" style="2" customWidth="1"/>
    <col min="3" max="3" width="64.28125" style="16" customWidth="1"/>
    <col min="4" max="5" width="19.421875" style="16" customWidth="1"/>
    <col min="6" max="7" width="22.8515625" style="1" customWidth="1"/>
    <col min="8" max="8" width="15.57421875" style="1" customWidth="1"/>
    <col min="9" max="9" width="14.7109375" style="1" customWidth="1"/>
    <col min="10" max="10" width="17.28125" style="1" customWidth="1"/>
    <col min="11" max="12" width="15.57421875" style="1" customWidth="1"/>
    <col min="13" max="13" width="20.7109375" style="1" customWidth="1"/>
    <col min="14" max="14" width="15.57421875" style="1" customWidth="1"/>
    <col min="15" max="15" width="15.57421875" style="2" customWidth="1"/>
    <col min="16" max="16" width="33.57421875" style="17" customWidth="1"/>
    <col min="17" max="17" width="38.28125" style="17" customWidth="1"/>
    <col min="18" max="16384" width="8.7109375" style="1" customWidth="1"/>
  </cols>
  <sheetData>
    <row r="1" spans="1:17" ht="21.75" customHeight="1">
      <c r="A1" s="462" t="s">
        <v>559</v>
      </c>
      <c r="B1" s="462"/>
      <c r="C1" s="462"/>
      <c r="D1" s="462"/>
      <c r="E1" s="293"/>
      <c r="F1" s="416" t="s">
        <v>530</v>
      </c>
      <c r="G1" s="416"/>
      <c r="Q1" s="18"/>
    </row>
    <row r="2" spans="5:7" ht="64.5" customHeight="1">
      <c r="E2" s="416" t="s">
        <v>309</v>
      </c>
      <c r="F2" s="416"/>
      <c r="G2" s="416"/>
    </row>
    <row r="3" spans="1:7" s="226" customFormat="1" ht="54.75" customHeight="1">
      <c r="A3" s="458" t="s">
        <v>328</v>
      </c>
      <c r="B3" s="458"/>
      <c r="C3" s="458"/>
      <c r="D3" s="458"/>
      <c r="E3" s="458"/>
      <c r="F3" s="458"/>
      <c r="G3" s="458"/>
    </row>
    <row r="4" spans="2:20" s="93" customFormat="1" ht="27" customHeight="1">
      <c r="B4" s="411" t="s">
        <v>5</v>
      </c>
      <c r="C4" s="411"/>
      <c r="D4" s="411"/>
      <c r="E4" s="411"/>
      <c r="F4" s="411"/>
      <c r="G4" s="411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="227" customFormat="1" ht="15.75" customHeight="1">
      <c r="G5" s="227" t="s">
        <v>6</v>
      </c>
    </row>
    <row r="6" spans="1:7" s="226" customFormat="1" ht="44.25" customHeight="1">
      <c r="A6" s="459" t="s">
        <v>26</v>
      </c>
      <c r="B6" s="450" t="s">
        <v>27</v>
      </c>
      <c r="C6" s="450" t="s">
        <v>1</v>
      </c>
      <c r="D6" s="447" t="s">
        <v>28</v>
      </c>
      <c r="E6" s="448"/>
      <c r="F6" s="448"/>
      <c r="G6" s="461"/>
    </row>
    <row r="7" spans="1:7" s="226" customFormat="1" ht="90" customHeight="1">
      <c r="A7" s="460"/>
      <c r="B7" s="451"/>
      <c r="C7" s="451"/>
      <c r="D7" s="228" t="s">
        <v>329</v>
      </c>
      <c r="E7" s="228" t="s">
        <v>322</v>
      </c>
      <c r="F7" s="228" t="s">
        <v>323</v>
      </c>
      <c r="G7" s="228" t="s">
        <v>324</v>
      </c>
    </row>
    <row r="8" spans="1:7" s="230" customFormat="1" ht="88.5" customHeight="1">
      <c r="A8" s="229" t="s">
        <v>29</v>
      </c>
      <c r="B8" s="455" t="s">
        <v>266</v>
      </c>
      <c r="C8" s="456"/>
      <c r="D8" s="456"/>
      <c r="E8" s="456"/>
      <c r="F8" s="456"/>
      <c r="G8" s="457"/>
    </row>
    <row r="9" spans="1:7" s="19" customFormat="1" ht="28.5" customHeight="1">
      <c r="A9" s="22" t="s">
        <v>30</v>
      </c>
      <c r="B9" s="447" t="s">
        <v>265</v>
      </c>
      <c r="C9" s="448"/>
      <c r="D9" s="448"/>
      <c r="E9" s="448"/>
      <c r="F9" s="448"/>
      <c r="G9" s="448"/>
    </row>
    <row r="10" spans="1:7" s="19" customFormat="1" ht="52.5" customHeight="1">
      <c r="A10" s="449" t="s">
        <v>31</v>
      </c>
      <c r="B10" s="452" t="s">
        <v>264</v>
      </c>
      <c r="C10" s="23" t="s">
        <v>311</v>
      </c>
      <c r="D10" s="21"/>
      <c r="E10" s="21"/>
      <c r="F10" s="21"/>
      <c r="G10" s="21"/>
    </row>
    <row r="11" spans="1:7" s="19" customFormat="1" ht="50.25" customHeight="1">
      <c r="A11" s="449"/>
      <c r="B11" s="453"/>
      <c r="C11" s="23" t="s">
        <v>310</v>
      </c>
      <c r="D11" s="21"/>
      <c r="E11" s="21"/>
      <c r="F11" s="21"/>
      <c r="G11" s="21"/>
    </row>
    <row r="12" spans="1:7" s="19" customFormat="1" ht="37.5" customHeight="1">
      <c r="A12" s="449"/>
      <c r="B12" s="453"/>
      <c r="C12" s="23" t="s">
        <v>32</v>
      </c>
      <c r="D12" s="21"/>
      <c r="E12" s="21"/>
      <c r="F12" s="21"/>
      <c r="G12" s="21"/>
    </row>
    <row r="13" spans="1:7" s="19" customFormat="1" ht="67.5" customHeight="1">
      <c r="A13" s="449"/>
      <c r="B13" s="454"/>
      <c r="C13" s="23" t="s">
        <v>263</v>
      </c>
      <c r="D13" s="21"/>
      <c r="E13" s="21"/>
      <c r="F13" s="21"/>
      <c r="G13" s="21"/>
    </row>
    <row r="14" spans="1:7" s="19" customFormat="1" ht="26.25" customHeight="1">
      <c r="A14" s="21"/>
      <c r="B14" s="24" t="s">
        <v>3</v>
      </c>
      <c r="C14" s="21"/>
      <c r="D14" s="21"/>
      <c r="E14" s="21"/>
      <c r="F14" s="21"/>
      <c r="G14" s="21"/>
    </row>
    <row r="15" spans="1:7" s="19" customFormat="1" ht="27" customHeight="1">
      <c r="A15" s="25" t="s">
        <v>33</v>
      </c>
      <c r="B15" s="447" t="s">
        <v>265</v>
      </c>
      <c r="C15" s="448"/>
      <c r="D15" s="448"/>
      <c r="E15" s="448"/>
      <c r="F15" s="448"/>
      <c r="G15" s="448"/>
    </row>
    <row r="16" spans="1:7" s="19" customFormat="1" ht="51.75" customHeight="1">
      <c r="A16" s="449" t="s">
        <v>34</v>
      </c>
      <c r="B16" s="452" t="s">
        <v>264</v>
      </c>
      <c r="C16" s="23" t="s">
        <v>311</v>
      </c>
      <c r="D16" s="21"/>
      <c r="E16" s="21"/>
      <c r="F16" s="21"/>
      <c r="G16" s="21"/>
    </row>
    <row r="17" spans="1:7" s="19" customFormat="1" ht="71.25" customHeight="1">
      <c r="A17" s="449"/>
      <c r="B17" s="453"/>
      <c r="C17" s="23" t="s">
        <v>310</v>
      </c>
      <c r="D17" s="21"/>
      <c r="E17" s="21"/>
      <c r="F17" s="21"/>
      <c r="G17" s="21"/>
    </row>
    <row r="18" spans="1:7" s="19" customFormat="1" ht="31.5" customHeight="1">
      <c r="A18" s="449"/>
      <c r="B18" s="453"/>
      <c r="C18" s="23" t="s">
        <v>32</v>
      </c>
      <c r="D18" s="21"/>
      <c r="E18" s="21"/>
      <c r="F18" s="21"/>
      <c r="G18" s="21"/>
    </row>
    <row r="19" spans="1:7" s="19" customFormat="1" ht="62.25" customHeight="1">
      <c r="A19" s="449"/>
      <c r="B19" s="454"/>
      <c r="C19" s="23" t="s">
        <v>263</v>
      </c>
      <c r="D19" s="21"/>
      <c r="E19" s="21"/>
      <c r="F19" s="21"/>
      <c r="G19" s="21"/>
    </row>
    <row r="20" spans="1:7" s="19" customFormat="1" ht="53.25" customHeight="1">
      <c r="A20" s="449" t="s">
        <v>35</v>
      </c>
      <c r="B20" s="452" t="s">
        <v>264</v>
      </c>
      <c r="C20" s="23" t="s">
        <v>311</v>
      </c>
      <c r="D20" s="21"/>
      <c r="E20" s="21"/>
      <c r="F20" s="21"/>
      <c r="G20" s="21"/>
    </row>
    <row r="21" spans="1:7" s="19" customFormat="1" ht="64.5" customHeight="1">
      <c r="A21" s="449"/>
      <c r="B21" s="453"/>
      <c r="C21" s="23" t="s">
        <v>310</v>
      </c>
      <c r="D21" s="21"/>
      <c r="E21" s="21"/>
      <c r="F21" s="21"/>
      <c r="G21" s="21"/>
    </row>
    <row r="22" spans="1:7" s="19" customFormat="1" ht="49.5" customHeight="1">
      <c r="A22" s="449"/>
      <c r="B22" s="453"/>
      <c r="C22" s="23" t="s">
        <v>32</v>
      </c>
      <c r="D22" s="21"/>
      <c r="E22" s="21"/>
      <c r="F22" s="21"/>
      <c r="G22" s="21"/>
    </row>
    <row r="23" spans="1:7" s="19" customFormat="1" ht="56.25" customHeight="1">
      <c r="A23" s="449"/>
      <c r="B23" s="454"/>
      <c r="C23" s="23" t="s">
        <v>263</v>
      </c>
      <c r="D23" s="21"/>
      <c r="E23" s="21"/>
      <c r="F23" s="21"/>
      <c r="G23" s="21"/>
    </row>
    <row r="24" spans="1:7" s="19" customFormat="1" ht="78.75" customHeight="1">
      <c r="A24" s="21" t="s">
        <v>36</v>
      </c>
      <c r="B24" s="455" t="s">
        <v>266</v>
      </c>
      <c r="C24" s="456"/>
      <c r="D24" s="456"/>
      <c r="E24" s="456"/>
      <c r="F24" s="456"/>
      <c r="G24" s="457"/>
    </row>
    <row r="25" spans="1:7" s="19" customFormat="1" ht="37.5" customHeight="1">
      <c r="A25" s="21" t="s">
        <v>37</v>
      </c>
      <c r="B25" s="447" t="s">
        <v>265</v>
      </c>
      <c r="C25" s="448"/>
      <c r="D25" s="448"/>
      <c r="E25" s="448"/>
      <c r="F25" s="448"/>
      <c r="G25" s="448"/>
    </row>
    <row r="26" spans="1:7" s="19" customFormat="1" ht="54.75" customHeight="1">
      <c r="A26" s="449" t="s">
        <v>38</v>
      </c>
      <c r="B26" s="452" t="s">
        <v>264</v>
      </c>
      <c r="C26" s="23" t="s">
        <v>311</v>
      </c>
      <c r="D26" s="21"/>
      <c r="E26" s="21"/>
      <c r="F26" s="21"/>
      <c r="G26" s="21"/>
    </row>
    <row r="27" spans="1:7" s="19" customFormat="1" ht="60.75" customHeight="1">
      <c r="A27" s="449"/>
      <c r="B27" s="453"/>
      <c r="C27" s="23" t="s">
        <v>310</v>
      </c>
      <c r="D27" s="21"/>
      <c r="E27" s="21"/>
      <c r="F27" s="21"/>
      <c r="G27" s="21"/>
    </row>
    <row r="28" spans="1:7" s="19" customFormat="1" ht="30" customHeight="1">
      <c r="A28" s="449"/>
      <c r="B28" s="453"/>
      <c r="C28" s="23" t="s">
        <v>32</v>
      </c>
      <c r="D28" s="21"/>
      <c r="E28" s="21"/>
      <c r="F28" s="21"/>
      <c r="G28" s="21"/>
    </row>
    <row r="29" spans="1:7" s="19" customFormat="1" ht="53.25" customHeight="1">
      <c r="A29" s="449"/>
      <c r="B29" s="454"/>
      <c r="C29" s="23" t="s">
        <v>263</v>
      </c>
      <c r="D29" s="21"/>
      <c r="E29" s="21"/>
      <c r="F29" s="21"/>
      <c r="G29" s="21"/>
    </row>
    <row r="30" spans="1:7" s="19" customFormat="1" ht="24" customHeight="1">
      <c r="A30" s="21"/>
      <c r="B30" s="24" t="s">
        <v>3</v>
      </c>
      <c r="C30" s="21"/>
      <c r="D30" s="21"/>
      <c r="E30" s="21"/>
      <c r="F30" s="21"/>
      <c r="G30" s="21"/>
    </row>
    <row r="31" spans="1:17" s="28" customFormat="1" ht="51" customHeight="1">
      <c r="A31" s="26"/>
      <c r="B31" s="26"/>
      <c r="C31" s="26"/>
      <c r="D31" s="26"/>
      <c r="E31" s="26"/>
      <c r="F31" s="26"/>
      <c r="G31" s="27"/>
      <c r="O31" s="26"/>
      <c r="P31" s="29"/>
      <c r="Q31" s="29"/>
    </row>
    <row r="32" spans="1:17" ht="15">
      <c r="A32" s="1" t="s">
        <v>18</v>
      </c>
      <c r="B32" s="1"/>
      <c r="C32" s="1" t="s">
        <v>19</v>
      </c>
      <c r="D32" s="1"/>
      <c r="E32" s="1" t="s">
        <v>20</v>
      </c>
      <c r="O32" s="1"/>
      <c r="P32" s="1"/>
      <c r="Q32" s="1"/>
    </row>
    <row r="33" spans="1:17" ht="15">
      <c r="A33" s="1"/>
      <c r="B33" s="1"/>
      <c r="C33" s="1"/>
      <c r="D33" s="1"/>
      <c r="E33" s="1"/>
      <c r="O33" s="1"/>
      <c r="P33" s="1"/>
      <c r="Q33" s="1"/>
    </row>
    <row r="34" spans="1:17" ht="15">
      <c r="A34" s="1" t="s">
        <v>21</v>
      </c>
      <c r="B34" s="1"/>
      <c r="C34" s="1" t="s">
        <v>19</v>
      </c>
      <c r="D34" s="1"/>
      <c r="E34" s="1" t="s">
        <v>20</v>
      </c>
      <c r="O34" s="1"/>
      <c r="P34" s="1"/>
      <c r="Q34" s="1"/>
    </row>
    <row r="35" spans="1:17" ht="15">
      <c r="A35" s="1"/>
      <c r="B35" s="1"/>
      <c r="C35" s="1"/>
      <c r="D35" s="1"/>
      <c r="E35" s="1"/>
      <c r="O35" s="1"/>
      <c r="P35" s="1"/>
      <c r="Q35" s="1"/>
    </row>
    <row r="36" spans="1:17" ht="15">
      <c r="A36" s="1" t="s">
        <v>22</v>
      </c>
      <c r="B36" s="1"/>
      <c r="C36" s="1"/>
      <c r="D36" s="1"/>
      <c r="E36" s="1"/>
      <c r="O36" s="1"/>
      <c r="P36" s="1"/>
      <c r="Q36" s="1"/>
    </row>
    <row r="37" spans="1:17" ht="15">
      <c r="A37" s="1"/>
      <c r="B37" s="1"/>
      <c r="C37" s="1"/>
      <c r="D37" s="1"/>
      <c r="E37" s="1"/>
      <c r="O37" s="1"/>
      <c r="P37" s="1"/>
      <c r="Q37" s="1"/>
    </row>
    <row r="38" spans="1:17" ht="15">
      <c r="A38" s="1" t="s">
        <v>23</v>
      </c>
      <c r="B38" s="1"/>
      <c r="C38" s="1"/>
      <c r="D38" s="1"/>
      <c r="E38" s="1"/>
      <c r="O38" s="1"/>
      <c r="P38" s="1"/>
      <c r="Q38" s="1"/>
    </row>
    <row r="39" spans="1:17" s="34" customFormat="1" ht="16.5" customHeight="1">
      <c r="A39" s="30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33"/>
    </row>
    <row r="40" spans="1:17" ht="15">
      <c r="A40" s="1" t="s">
        <v>531</v>
      </c>
      <c r="B40" s="1"/>
      <c r="C40" s="1"/>
      <c r="D40" s="1"/>
      <c r="E40" s="1"/>
      <c r="O40" s="1"/>
      <c r="P40" s="1"/>
      <c r="Q40" s="1"/>
    </row>
    <row r="41" spans="1:17" s="34" customFormat="1" ht="37.5" customHeight="1">
      <c r="A41" s="30"/>
      <c r="B41" s="31"/>
      <c r="C41" s="35"/>
      <c r="D41" s="35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1"/>
      <c r="P41" s="33"/>
      <c r="Q41" s="33"/>
    </row>
    <row r="42" spans="1:17" s="34" customFormat="1" ht="37.5" customHeight="1">
      <c r="A42" s="30"/>
      <c r="B42" s="31"/>
      <c r="C42" s="35"/>
      <c r="D42" s="35"/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1"/>
      <c r="P42" s="33"/>
      <c r="Q42" s="33"/>
    </row>
    <row r="43" spans="1:17" s="34" customFormat="1" ht="37.5" customHeight="1">
      <c r="A43" s="30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3"/>
      <c r="Q43" s="33"/>
    </row>
    <row r="44" spans="1:17" s="34" customFormat="1" ht="37.5" customHeight="1">
      <c r="A44" s="30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3"/>
      <c r="Q44" s="33"/>
    </row>
    <row r="45" spans="1:17" s="34" customFormat="1" ht="37.5" customHeight="1">
      <c r="A45" s="30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3"/>
      <c r="Q45" s="33"/>
    </row>
    <row r="46" spans="1:17" s="34" customFormat="1" ht="37.5" customHeight="1">
      <c r="A46" s="30"/>
      <c r="B46" s="39"/>
      <c r="C46" s="40"/>
      <c r="D46" s="40"/>
      <c r="E46" s="40"/>
      <c r="O46" s="39"/>
      <c r="P46" s="33"/>
      <c r="Q46" s="33"/>
    </row>
    <row r="47" spans="1:17" s="34" customFormat="1" ht="37.5" customHeight="1">
      <c r="A47" s="30"/>
      <c r="B47" s="39"/>
      <c r="C47" s="40"/>
      <c r="D47" s="40"/>
      <c r="E47" s="40"/>
      <c r="O47" s="39"/>
      <c r="P47" s="33"/>
      <c r="Q47" s="33"/>
    </row>
    <row r="48" spans="1:17" s="34" customFormat="1" ht="37.5" customHeight="1">
      <c r="A48" s="30"/>
      <c r="B48" s="39"/>
      <c r="C48" s="40"/>
      <c r="D48" s="40"/>
      <c r="E48" s="40"/>
      <c r="O48" s="39"/>
      <c r="P48" s="33"/>
      <c r="Q48" s="33"/>
    </row>
    <row r="49" spans="1:17" s="34" customFormat="1" ht="37.5" customHeight="1">
      <c r="A49" s="30"/>
      <c r="B49" s="39"/>
      <c r="C49" s="40"/>
      <c r="D49" s="40"/>
      <c r="E49" s="40"/>
      <c r="O49" s="39"/>
      <c r="P49" s="33"/>
      <c r="Q49" s="33"/>
    </row>
    <row r="50" spans="1:17" s="34" customFormat="1" ht="37.5" customHeight="1">
      <c r="A50" s="30"/>
      <c r="B50" s="39"/>
      <c r="C50" s="40"/>
      <c r="D50" s="40"/>
      <c r="E50" s="40"/>
      <c r="O50" s="39"/>
      <c r="P50" s="33"/>
      <c r="Q50" s="33"/>
    </row>
    <row r="51" spans="1:17" s="34" customFormat="1" ht="37.5" customHeight="1">
      <c r="A51" s="30"/>
      <c r="B51" s="39"/>
      <c r="C51" s="40"/>
      <c r="D51" s="40"/>
      <c r="E51" s="40"/>
      <c r="O51" s="39"/>
      <c r="P51" s="33"/>
      <c r="Q51" s="33"/>
    </row>
    <row r="52" spans="1:17" s="34" customFormat="1" ht="37.5" customHeight="1">
      <c r="A52" s="30"/>
      <c r="B52" s="39"/>
      <c r="C52" s="40"/>
      <c r="D52" s="40"/>
      <c r="E52" s="40"/>
      <c r="O52" s="39"/>
      <c r="P52" s="33"/>
      <c r="Q52" s="33"/>
    </row>
    <row r="53" spans="1:17" s="34" customFormat="1" ht="37.5" customHeight="1">
      <c r="A53" s="30"/>
      <c r="B53" s="39"/>
      <c r="C53" s="40"/>
      <c r="D53" s="40"/>
      <c r="E53" s="40"/>
      <c r="O53" s="39"/>
      <c r="P53" s="33"/>
      <c r="Q53" s="33"/>
    </row>
  </sheetData>
  <sheetProtection/>
  <mergeCells count="22">
    <mergeCell ref="F1:G1"/>
    <mergeCell ref="E2:G2"/>
    <mergeCell ref="A3:G3"/>
    <mergeCell ref="B4:G4"/>
    <mergeCell ref="A6:A7"/>
    <mergeCell ref="B6:B7"/>
    <mergeCell ref="D6:G6"/>
    <mergeCell ref="A1:D1"/>
    <mergeCell ref="A26:A29"/>
    <mergeCell ref="B26:B29"/>
    <mergeCell ref="A16:A19"/>
    <mergeCell ref="B16:B19"/>
    <mergeCell ref="A20:A23"/>
    <mergeCell ref="B24:G24"/>
    <mergeCell ref="B25:G25"/>
    <mergeCell ref="B20:B23"/>
    <mergeCell ref="B15:G15"/>
    <mergeCell ref="A10:A13"/>
    <mergeCell ref="C6:C7"/>
    <mergeCell ref="B10:B13"/>
    <mergeCell ref="B8:G8"/>
    <mergeCell ref="B9:G9"/>
  </mergeCells>
  <printOptions/>
  <pageMargins left="0.7086614173228347" right="0.11811023622047245" top="0.35433070866141736" bottom="0.7480314960629921" header="0.31496062992125984" footer="0.31496062992125984"/>
  <pageSetup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view="pageBreakPreview" zoomScale="80" zoomScaleNormal="85" zoomScaleSheetLayoutView="80" zoomScalePageLayoutView="0" workbookViewId="0" topLeftCell="A1">
      <selection activeCell="A1" sqref="A1:J1"/>
    </sheetView>
  </sheetViews>
  <sheetFormatPr defaultColWidth="8.8515625" defaultRowHeight="15"/>
  <cols>
    <col min="1" max="1" width="8.8515625" style="1" customWidth="1"/>
    <col min="2" max="2" width="30.140625" style="1" customWidth="1"/>
    <col min="3" max="3" width="32.140625" style="1" customWidth="1"/>
    <col min="4" max="4" width="16.8515625" style="1" customWidth="1"/>
    <col min="5" max="5" width="12.421875" style="1" customWidth="1"/>
    <col min="6" max="6" width="16.140625" style="1" customWidth="1"/>
    <col min="7" max="7" width="12.421875" style="1" customWidth="1"/>
    <col min="8" max="8" width="16.57421875" style="1" customWidth="1"/>
    <col min="9" max="9" width="10.7109375" style="1" customWidth="1"/>
    <col min="10" max="10" width="15.421875" style="1" customWidth="1"/>
    <col min="11" max="11" width="13.28125" style="1" customWidth="1"/>
    <col min="12" max="12" width="17.421875" style="1" customWidth="1"/>
    <col min="13" max="13" width="10.7109375" style="1" customWidth="1"/>
    <col min="14" max="14" width="15.7109375" style="1" customWidth="1"/>
    <col min="15" max="15" width="14.57421875" style="1" customWidth="1"/>
    <col min="16" max="16" width="16.7109375" style="1" customWidth="1"/>
    <col min="17" max="17" width="10.7109375" style="1" customWidth="1"/>
    <col min="18" max="19" width="16.00390625" style="1" customWidth="1"/>
    <col min="20" max="16384" width="8.8515625" style="1" customWidth="1"/>
  </cols>
  <sheetData>
    <row r="1" spans="1:19" ht="15">
      <c r="A1" s="469" t="s">
        <v>561</v>
      </c>
      <c r="B1" s="469"/>
      <c r="C1" s="469"/>
      <c r="D1" s="469"/>
      <c r="E1" s="469"/>
      <c r="F1" s="469"/>
      <c r="G1" s="469"/>
      <c r="H1" s="469"/>
      <c r="I1" s="469"/>
      <c r="J1" s="469"/>
      <c r="K1" s="20"/>
      <c r="L1" s="20"/>
      <c r="N1" s="20"/>
      <c r="O1" s="20"/>
      <c r="P1" s="20"/>
      <c r="Q1" s="463" t="s">
        <v>532</v>
      </c>
      <c r="R1" s="463"/>
      <c r="S1" s="20"/>
    </row>
    <row r="2" spans="9:19" ht="62.25" customHeight="1">
      <c r="I2" s="2"/>
      <c r="J2" s="2"/>
      <c r="K2" s="2"/>
      <c r="L2" s="2"/>
      <c r="M2" s="2"/>
      <c r="N2" s="3"/>
      <c r="O2" s="3"/>
      <c r="P2" s="468" t="s">
        <v>309</v>
      </c>
      <c r="Q2" s="468"/>
      <c r="R2" s="468"/>
      <c r="S2" s="468"/>
    </row>
    <row r="4" spans="1:19" ht="31.5" customHeight="1">
      <c r="A4" s="471" t="s">
        <v>326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</row>
    <row r="5" spans="2:24" ht="27" customHeight="1">
      <c r="B5" s="416" t="s">
        <v>5</v>
      </c>
      <c r="C5" s="416"/>
      <c r="D5" s="416"/>
      <c r="E5" s="416"/>
      <c r="F5" s="416"/>
      <c r="G5" s="416"/>
      <c r="H5" s="416"/>
      <c r="I5" s="4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19" ht="23.25" customHeight="1">
      <c r="A6" s="5"/>
      <c r="B6" s="41"/>
      <c r="C6" s="41"/>
      <c r="D6" s="41"/>
      <c r="E6" s="41"/>
      <c r="F6" s="41"/>
      <c r="G6" s="41"/>
      <c r="H6" s="41"/>
      <c r="I6" s="5"/>
      <c r="S6" s="1" t="s">
        <v>39</v>
      </c>
    </row>
    <row r="7" spans="1:19" s="296" customFormat="1" ht="64.5" customHeight="1">
      <c r="A7" s="467" t="s">
        <v>7</v>
      </c>
      <c r="B7" s="470" t="s">
        <v>40</v>
      </c>
      <c r="C7" s="470" t="s">
        <v>41</v>
      </c>
      <c r="D7" s="472" t="s">
        <v>327</v>
      </c>
      <c r="E7" s="473"/>
      <c r="F7" s="473"/>
      <c r="G7" s="474"/>
      <c r="H7" s="472" t="s">
        <v>322</v>
      </c>
      <c r="I7" s="473"/>
      <c r="J7" s="473"/>
      <c r="K7" s="474"/>
      <c r="L7" s="472" t="s">
        <v>323</v>
      </c>
      <c r="M7" s="473"/>
      <c r="N7" s="473"/>
      <c r="O7" s="474"/>
      <c r="P7" s="475" t="s">
        <v>324</v>
      </c>
      <c r="Q7" s="475"/>
      <c r="R7" s="475"/>
      <c r="S7" s="475"/>
    </row>
    <row r="8" spans="1:19" s="42" customFormat="1" ht="89.25" customHeight="1">
      <c r="A8" s="467"/>
      <c r="B8" s="470"/>
      <c r="C8" s="470"/>
      <c r="D8" s="279" t="s">
        <v>42</v>
      </c>
      <c r="E8" s="279" t="s">
        <v>43</v>
      </c>
      <c r="F8" s="279" t="s">
        <v>44</v>
      </c>
      <c r="G8" s="279" t="s">
        <v>267</v>
      </c>
      <c r="H8" s="279" t="s">
        <v>42</v>
      </c>
      <c r="I8" s="279" t="s">
        <v>43</v>
      </c>
      <c r="J8" s="279" t="s">
        <v>44</v>
      </c>
      <c r="K8" s="279" t="s">
        <v>267</v>
      </c>
      <c r="L8" s="279" t="s">
        <v>42</v>
      </c>
      <c r="M8" s="279" t="s">
        <v>43</v>
      </c>
      <c r="N8" s="279" t="s">
        <v>44</v>
      </c>
      <c r="O8" s="279" t="s">
        <v>267</v>
      </c>
      <c r="P8" s="279" t="s">
        <v>42</v>
      </c>
      <c r="Q8" s="279" t="s">
        <v>43</v>
      </c>
      <c r="R8" s="279" t="s">
        <v>44</v>
      </c>
      <c r="S8" s="279" t="s">
        <v>267</v>
      </c>
    </row>
    <row r="9" spans="1:19" s="42" customFormat="1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/>
      <c r="H9" s="43">
        <v>7</v>
      </c>
      <c r="I9" s="43">
        <v>8</v>
      </c>
      <c r="J9" s="43">
        <v>9</v>
      </c>
      <c r="K9" s="43"/>
      <c r="L9" s="43">
        <v>10</v>
      </c>
      <c r="M9" s="43">
        <v>11</v>
      </c>
      <c r="N9" s="43">
        <v>12</v>
      </c>
      <c r="O9" s="43"/>
      <c r="P9" s="43">
        <v>13</v>
      </c>
      <c r="Q9" s="43">
        <v>14</v>
      </c>
      <c r="R9" s="43">
        <v>15</v>
      </c>
      <c r="S9" s="186"/>
    </row>
    <row r="10" spans="1:19" ht="15">
      <c r="A10" s="10" t="s">
        <v>29</v>
      </c>
      <c r="B10" s="7" t="s">
        <v>45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0"/>
    </row>
    <row r="11" spans="1:19" ht="36" customHeight="1">
      <c r="A11" s="10" t="s">
        <v>46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0"/>
    </row>
    <row r="12" spans="1:19" ht="36" customHeight="1">
      <c r="A12" s="10" t="s">
        <v>47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0"/>
    </row>
    <row r="13" spans="1:19" ht="36" customHeight="1">
      <c r="A13" s="10" t="s">
        <v>48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0"/>
    </row>
    <row r="14" spans="1:19" ht="36" customHeight="1">
      <c r="A14" s="10" t="s">
        <v>36</v>
      </c>
      <c r="B14" s="7" t="s">
        <v>49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0"/>
    </row>
    <row r="15" spans="1:19" ht="36" customHeight="1">
      <c r="A15" s="10" t="s">
        <v>37</v>
      </c>
      <c r="B15" s="7"/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36" customHeight="1">
      <c r="A16" s="10" t="s">
        <v>50</v>
      </c>
      <c r="B16" s="7"/>
      <c r="C16" s="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36" customHeight="1">
      <c r="A17" s="10" t="s">
        <v>51</v>
      </c>
      <c r="B17" s="7"/>
      <c r="C17" s="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5">
      <c r="A18" s="464" t="s">
        <v>17</v>
      </c>
      <c r="B18" s="465"/>
      <c r="C18" s="466"/>
      <c r="D18" s="44"/>
      <c r="E18" s="44"/>
      <c r="F18" s="44"/>
      <c r="G18" s="44"/>
      <c r="H18" s="44"/>
      <c r="I18" s="44"/>
      <c r="J18" s="44"/>
      <c r="K18" s="44"/>
      <c r="L18" s="44"/>
      <c r="M18" s="10"/>
      <c r="N18" s="10"/>
      <c r="O18" s="10"/>
      <c r="P18" s="44"/>
      <c r="Q18" s="10"/>
      <c r="R18" s="10"/>
      <c r="S18" s="10"/>
    </row>
    <row r="20" spans="1:5" ht="15">
      <c r="A20" s="1" t="s">
        <v>18</v>
      </c>
      <c r="C20" s="1" t="s">
        <v>19</v>
      </c>
      <c r="E20" s="1" t="s">
        <v>20</v>
      </c>
    </row>
    <row r="22" spans="1:5" ht="15">
      <c r="A22" s="1" t="s">
        <v>21</v>
      </c>
      <c r="C22" s="1" t="s">
        <v>19</v>
      </c>
      <c r="E22" s="1" t="s">
        <v>20</v>
      </c>
    </row>
    <row r="24" ht="15">
      <c r="A24" s="1" t="s">
        <v>22</v>
      </c>
    </row>
    <row r="26" ht="15">
      <c r="A26" s="1" t="s">
        <v>23</v>
      </c>
    </row>
    <row r="28" ht="15">
      <c r="A28" s="1" t="s">
        <v>533</v>
      </c>
    </row>
  </sheetData>
  <sheetProtection/>
  <mergeCells count="13">
    <mergeCell ref="H7:K7"/>
    <mergeCell ref="L7:O7"/>
    <mergeCell ref="P7:S7"/>
    <mergeCell ref="Q1:R1"/>
    <mergeCell ref="A18:C18"/>
    <mergeCell ref="B5:I5"/>
    <mergeCell ref="A7:A8"/>
    <mergeCell ref="P2:S2"/>
    <mergeCell ref="A1:J1"/>
    <mergeCell ref="B7:B8"/>
    <mergeCell ref="C7:C8"/>
    <mergeCell ref="A4:S4"/>
    <mergeCell ref="D7:G7"/>
  </mergeCells>
  <printOptions/>
  <pageMargins left="0.22" right="0.11811023622047245" top="0.15748031496062992" bottom="0.15748031496062992" header="0.31496062992125984" footer="0.31496062992125984"/>
  <pageSetup fitToHeight="1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view="pageBreakPreview" zoomScale="80" zoomScaleNormal="85" zoomScaleSheetLayoutView="80" zoomScalePageLayoutView="0" workbookViewId="0" topLeftCell="A1">
      <selection activeCell="A1" sqref="A1:E1"/>
    </sheetView>
  </sheetViews>
  <sheetFormatPr defaultColWidth="8.8515625" defaultRowHeight="15"/>
  <cols>
    <col min="1" max="1" width="8.8515625" style="1" customWidth="1"/>
    <col min="2" max="2" width="30.140625" style="1" customWidth="1"/>
    <col min="3" max="3" width="16.8515625" style="1" customWidth="1"/>
    <col min="4" max="4" width="12.421875" style="1" customWidth="1"/>
    <col min="5" max="5" width="17.7109375" style="1" customWidth="1"/>
    <col min="6" max="6" width="12.421875" style="1" customWidth="1"/>
    <col min="7" max="7" width="18.7109375" style="1" customWidth="1"/>
    <col min="8" max="8" width="15.140625" style="1" customWidth="1"/>
    <col min="9" max="9" width="15.421875" style="1" customWidth="1"/>
    <col min="10" max="10" width="13.28125" style="1" customWidth="1"/>
    <col min="11" max="16384" width="8.8515625" style="1" customWidth="1"/>
  </cols>
  <sheetData>
    <row r="1" spans="1:10" ht="15">
      <c r="A1" s="469" t="s">
        <v>562</v>
      </c>
      <c r="B1" s="469"/>
      <c r="C1" s="469"/>
      <c r="D1" s="469"/>
      <c r="E1" s="469"/>
      <c r="H1" s="463" t="s">
        <v>534</v>
      </c>
      <c r="I1" s="463"/>
      <c r="J1" s="463"/>
    </row>
    <row r="2" spans="8:10" ht="88.5" customHeight="1">
      <c r="H2" s="478" t="s">
        <v>309</v>
      </c>
      <c r="I2" s="478"/>
      <c r="J2" s="478"/>
    </row>
    <row r="4" spans="1:10" ht="31.5" customHeight="1">
      <c r="A4" s="471" t="s">
        <v>355</v>
      </c>
      <c r="B4" s="471"/>
      <c r="C4" s="471"/>
      <c r="D4" s="471"/>
      <c r="E4" s="471"/>
      <c r="F4" s="471"/>
      <c r="G4" s="471"/>
      <c r="H4" s="471"/>
      <c r="I4" s="471"/>
      <c r="J4" s="471"/>
    </row>
    <row r="5" spans="2:15" ht="27" customHeight="1">
      <c r="B5" s="416" t="s">
        <v>5</v>
      </c>
      <c r="C5" s="416"/>
      <c r="D5" s="416"/>
      <c r="E5" s="416"/>
      <c r="F5" s="416"/>
      <c r="G5" s="416"/>
      <c r="H5" s="416"/>
      <c r="I5" s="2"/>
      <c r="J5" s="2"/>
      <c r="K5" s="2"/>
      <c r="L5" s="2"/>
      <c r="M5" s="2"/>
      <c r="N5" s="2"/>
      <c r="O5" s="2"/>
    </row>
    <row r="6" spans="1:8" ht="23.25" customHeight="1">
      <c r="A6" s="5"/>
      <c r="B6" s="41"/>
      <c r="C6" s="41"/>
      <c r="D6" s="41"/>
      <c r="E6" s="41"/>
      <c r="F6" s="41"/>
      <c r="G6" s="41"/>
      <c r="H6" s="5"/>
    </row>
    <row r="7" spans="1:10" s="296" customFormat="1" ht="64.5" customHeight="1">
      <c r="A7" s="467" t="s">
        <v>7</v>
      </c>
      <c r="B7" s="470" t="s">
        <v>40</v>
      </c>
      <c r="C7" s="472" t="s">
        <v>350</v>
      </c>
      <c r="D7" s="473"/>
      <c r="E7" s="473"/>
      <c r="F7" s="474"/>
      <c r="G7" s="472" t="s">
        <v>327</v>
      </c>
      <c r="H7" s="473"/>
      <c r="I7" s="473"/>
      <c r="J7" s="474"/>
    </row>
    <row r="8" spans="1:10" s="42" customFormat="1" ht="89.25" customHeight="1">
      <c r="A8" s="467"/>
      <c r="B8" s="470"/>
      <c r="C8" s="279" t="s">
        <v>351</v>
      </c>
      <c r="D8" s="279" t="s">
        <v>352</v>
      </c>
      <c r="E8" s="279" t="s">
        <v>353</v>
      </c>
      <c r="F8" s="279" t="s">
        <v>354</v>
      </c>
      <c r="G8" s="279" t="s">
        <v>351</v>
      </c>
      <c r="H8" s="279" t="s">
        <v>352</v>
      </c>
      <c r="I8" s="279" t="s">
        <v>353</v>
      </c>
      <c r="J8" s="279" t="s">
        <v>354</v>
      </c>
    </row>
    <row r="9" spans="1:10" s="42" customFormat="1" ht="15" customHeight="1">
      <c r="A9" s="43">
        <v>1</v>
      </c>
      <c r="B9" s="43">
        <v>2</v>
      </c>
      <c r="C9" s="43"/>
      <c r="D9" s="43"/>
      <c r="E9" s="43"/>
      <c r="F9" s="43"/>
      <c r="G9" s="43"/>
      <c r="H9" s="43"/>
      <c r="I9" s="43"/>
      <c r="J9" s="43"/>
    </row>
    <row r="10" spans="1:10" ht="15">
      <c r="A10" s="10"/>
      <c r="B10" s="7"/>
      <c r="C10" s="7"/>
      <c r="D10" s="7"/>
      <c r="E10" s="7"/>
      <c r="F10" s="7"/>
      <c r="G10" s="7"/>
      <c r="H10" s="7"/>
      <c r="I10" s="7"/>
      <c r="J10" s="7"/>
    </row>
    <row r="11" spans="1:10" ht="36" customHeight="1">
      <c r="A11" s="10"/>
      <c r="B11" s="7"/>
      <c r="C11" s="7"/>
      <c r="D11" s="7"/>
      <c r="E11" s="7"/>
      <c r="F11" s="7"/>
      <c r="G11" s="7"/>
      <c r="H11" s="7"/>
      <c r="I11" s="7"/>
      <c r="J11" s="7"/>
    </row>
    <row r="12" spans="1:10" ht="36" customHeight="1">
      <c r="A12" s="10"/>
      <c r="B12" s="7"/>
      <c r="C12" s="7"/>
      <c r="D12" s="7"/>
      <c r="E12" s="7"/>
      <c r="F12" s="7"/>
      <c r="G12" s="7"/>
      <c r="H12" s="7"/>
      <c r="I12" s="7"/>
      <c r="J12" s="7"/>
    </row>
    <row r="13" spans="1:10" ht="36" customHeight="1">
      <c r="A13" s="10"/>
      <c r="B13" s="7"/>
      <c r="C13" s="7"/>
      <c r="D13" s="7"/>
      <c r="E13" s="7"/>
      <c r="F13" s="7"/>
      <c r="G13" s="7"/>
      <c r="H13" s="7"/>
      <c r="I13" s="7"/>
      <c r="J13" s="7"/>
    </row>
    <row r="14" spans="1:10" ht="36" customHeight="1">
      <c r="A14" s="10"/>
      <c r="B14" s="7"/>
      <c r="C14" s="7"/>
      <c r="D14" s="7"/>
      <c r="E14" s="7"/>
      <c r="F14" s="7"/>
      <c r="G14" s="7"/>
      <c r="H14" s="7"/>
      <c r="I14" s="7"/>
      <c r="J14" s="7"/>
    </row>
    <row r="15" spans="1:10" ht="36" customHeight="1">
      <c r="A15" s="10"/>
      <c r="B15" s="7"/>
      <c r="C15" s="10"/>
      <c r="D15" s="10"/>
      <c r="E15" s="10"/>
      <c r="F15" s="10"/>
      <c r="G15" s="10"/>
      <c r="H15" s="10"/>
      <c r="I15" s="10"/>
      <c r="J15" s="10"/>
    </row>
    <row r="16" spans="1:10" ht="36" customHeight="1">
      <c r="A16" s="10"/>
      <c r="B16" s="7"/>
      <c r="C16" s="10"/>
      <c r="D16" s="10"/>
      <c r="E16" s="10"/>
      <c r="F16" s="10"/>
      <c r="G16" s="10"/>
      <c r="H16" s="10"/>
      <c r="I16" s="10"/>
      <c r="J16" s="10"/>
    </row>
    <row r="17" spans="1:10" ht="36" customHeight="1">
      <c r="A17" s="10"/>
      <c r="B17" s="7"/>
      <c r="C17" s="10"/>
      <c r="D17" s="10"/>
      <c r="E17" s="10"/>
      <c r="F17" s="10"/>
      <c r="G17" s="10"/>
      <c r="H17" s="10"/>
      <c r="I17" s="10"/>
      <c r="J17" s="10"/>
    </row>
    <row r="18" spans="1:10" ht="36" customHeight="1">
      <c r="A18" s="464" t="s">
        <v>17</v>
      </c>
      <c r="B18" s="465"/>
      <c r="C18" s="10"/>
      <c r="D18" s="10"/>
      <c r="E18" s="10"/>
      <c r="F18" s="10"/>
      <c r="G18" s="10"/>
      <c r="H18" s="10"/>
      <c r="I18" s="10"/>
      <c r="J18" s="10"/>
    </row>
    <row r="19" spans="1:10" ht="46.5" customHeight="1">
      <c r="A19" s="476" t="s">
        <v>357</v>
      </c>
      <c r="B19" s="477"/>
      <c r="C19" s="44"/>
      <c r="D19" s="44"/>
      <c r="E19" s="44"/>
      <c r="F19" s="44"/>
      <c r="G19" s="44"/>
      <c r="H19" s="44"/>
      <c r="I19" s="44"/>
      <c r="J19" s="44"/>
    </row>
    <row r="20" spans="1:10" ht="38.25" customHeight="1">
      <c r="A20" s="479" t="s">
        <v>356</v>
      </c>
      <c r="B20" s="479"/>
      <c r="C20" s="479"/>
      <c r="D20" s="479"/>
      <c r="E20" s="479"/>
      <c r="F20" s="479"/>
      <c r="G20" s="479"/>
      <c r="H20" s="479"/>
      <c r="I20" s="479"/>
      <c r="J20" s="479"/>
    </row>
    <row r="21" spans="1:4" ht="23.25" customHeight="1">
      <c r="A21" s="1" t="s">
        <v>18</v>
      </c>
      <c r="D21" s="1" t="s">
        <v>20</v>
      </c>
    </row>
    <row r="23" spans="1:4" ht="15">
      <c r="A23" s="1" t="s">
        <v>21</v>
      </c>
      <c r="D23" s="1" t="s">
        <v>20</v>
      </c>
    </row>
    <row r="25" ht="15">
      <c r="A25" s="1" t="s">
        <v>22</v>
      </c>
    </row>
    <row r="27" ht="15">
      <c r="A27" s="1" t="s">
        <v>23</v>
      </c>
    </row>
    <row r="29" ht="15">
      <c r="A29" s="1" t="s">
        <v>533</v>
      </c>
    </row>
  </sheetData>
  <sheetProtection/>
  <mergeCells count="12">
    <mergeCell ref="A20:J20"/>
    <mergeCell ref="A18:B18"/>
    <mergeCell ref="A4:J4"/>
    <mergeCell ref="B5:H5"/>
    <mergeCell ref="A7:A8"/>
    <mergeCell ref="B7:B8"/>
    <mergeCell ref="A1:E1"/>
    <mergeCell ref="C7:F7"/>
    <mergeCell ref="G7:J7"/>
    <mergeCell ref="A19:B19"/>
    <mergeCell ref="H1:J1"/>
    <mergeCell ref="H2:J2"/>
  </mergeCells>
  <printOptions/>
  <pageMargins left="0.22" right="0.11811023622047245" top="0.15748031496062992" bottom="0.15748031496062992" header="0.31496062992125984" footer="0.31496062992125984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6"/>
  <sheetViews>
    <sheetView view="pageBreakPreview" zoomScale="90" zoomScaleNormal="86" zoomScaleSheetLayoutView="90" zoomScalePageLayoutView="0" workbookViewId="0" topLeftCell="A1">
      <selection activeCell="A1" sqref="A1:F1"/>
    </sheetView>
  </sheetViews>
  <sheetFormatPr defaultColWidth="8.8515625" defaultRowHeight="15"/>
  <cols>
    <col min="1" max="1" width="42.00390625" style="0" customWidth="1"/>
    <col min="2" max="2" width="8.8515625" style="0" customWidth="1"/>
    <col min="3" max="3" width="11.7109375" style="0" customWidth="1"/>
    <col min="4" max="4" width="10.8515625" style="0" customWidth="1"/>
    <col min="5" max="5" width="9.7109375" style="0" customWidth="1"/>
    <col min="6" max="6" width="13.28125" style="0" customWidth="1"/>
    <col min="7" max="7" width="14.8515625" style="0" customWidth="1"/>
    <col min="8" max="8" width="16.140625" style="0" customWidth="1"/>
    <col min="9" max="11" width="13.8515625" style="0" customWidth="1"/>
    <col min="12" max="12" width="12.28125" style="0" customWidth="1"/>
  </cols>
  <sheetData>
    <row r="1" spans="1:14" s="1" customFormat="1" ht="15">
      <c r="A1" s="469" t="s">
        <v>563</v>
      </c>
      <c r="B1" s="469"/>
      <c r="C1" s="469"/>
      <c r="D1" s="469"/>
      <c r="E1" s="469"/>
      <c r="F1" s="469"/>
      <c r="G1" s="20"/>
      <c r="H1" s="463"/>
      <c r="I1" s="463"/>
      <c r="J1" s="463" t="s">
        <v>535</v>
      </c>
      <c r="K1" s="463"/>
      <c r="L1" s="463"/>
      <c r="M1" s="463"/>
      <c r="N1" s="463"/>
    </row>
    <row r="2" spans="7:14" s="1" customFormat="1" ht="54.75" customHeight="1">
      <c r="G2" s="478"/>
      <c r="H2" s="478"/>
      <c r="I2" s="478"/>
      <c r="J2" s="478" t="s">
        <v>309</v>
      </c>
      <c r="K2" s="478"/>
      <c r="L2" s="478"/>
      <c r="M2" s="478"/>
      <c r="N2" s="478"/>
    </row>
    <row r="3" spans="1:14" s="45" customFormat="1" ht="40.5" customHeight="1">
      <c r="A3" s="485" t="s">
        <v>325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</row>
    <row r="4" spans="1:20" s="1" customFormat="1" ht="27" customHeight="1">
      <c r="A4" s="416" t="s">
        <v>5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2"/>
      <c r="N4" s="2"/>
      <c r="O4" s="2"/>
      <c r="P4" s="2"/>
      <c r="Q4" s="2"/>
      <c r="R4" s="2"/>
      <c r="S4" s="2"/>
      <c r="T4" s="2"/>
    </row>
    <row r="5" spans="1:12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46" t="s">
        <v>52</v>
      </c>
    </row>
    <row r="6" spans="1:14" s="45" customFormat="1" ht="28.5" customHeight="1">
      <c r="A6" s="481" t="s">
        <v>1</v>
      </c>
      <c r="B6" s="483" t="s">
        <v>73</v>
      </c>
      <c r="C6" s="483"/>
      <c r="D6" s="483"/>
      <c r="E6" s="483"/>
      <c r="F6" s="484" t="s">
        <v>322</v>
      </c>
      <c r="G6" s="484"/>
      <c r="H6" s="484"/>
      <c r="I6" s="486" t="s">
        <v>323</v>
      </c>
      <c r="J6" s="487"/>
      <c r="K6" s="488"/>
      <c r="L6" s="484" t="s">
        <v>324</v>
      </c>
      <c r="M6" s="484"/>
      <c r="N6" s="484"/>
    </row>
    <row r="7" spans="1:14" s="50" customFormat="1" ht="69" customHeight="1">
      <c r="A7" s="482"/>
      <c r="B7" s="47" t="s">
        <v>53</v>
      </c>
      <c r="C7" s="47" t="s">
        <v>54</v>
      </c>
      <c r="D7" s="47" t="s">
        <v>12</v>
      </c>
      <c r="E7" s="47" t="s">
        <v>13</v>
      </c>
      <c r="F7" s="48" t="s">
        <v>55</v>
      </c>
      <c r="G7" s="49" t="s">
        <v>56</v>
      </c>
      <c r="H7" s="49" t="s">
        <v>57</v>
      </c>
      <c r="I7" s="48" t="s">
        <v>55</v>
      </c>
      <c r="J7" s="49" t="s">
        <v>56</v>
      </c>
      <c r="K7" s="49" t="s">
        <v>57</v>
      </c>
      <c r="L7" s="49" t="s">
        <v>55</v>
      </c>
      <c r="M7" s="49" t="s">
        <v>56</v>
      </c>
      <c r="N7" s="49" t="s">
        <v>57</v>
      </c>
    </row>
    <row r="8" spans="1:14" s="55" customFormat="1" ht="11.25">
      <c r="A8" s="51">
        <v>1</v>
      </c>
      <c r="B8" s="52">
        <v>3</v>
      </c>
      <c r="C8" s="52">
        <v>4</v>
      </c>
      <c r="D8" s="52">
        <v>5</v>
      </c>
      <c r="E8" s="52">
        <v>6</v>
      </c>
      <c r="F8" s="53">
        <v>7</v>
      </c>
      <c r="G8" s="54">
        <v>8</v>
      </c>
      <c r="H8" s="54">
        <v>9</v>
      </c>
      <c r="I8" s="53">
        <v>10</v>
      </c>
      <c r="J8" s="54">
        <v>11</v>
      </c>
      <c r="K8" s="54">
        <v>12</v>
      </c>
      <c r="L8" s="52">
        <v>13</v>
      </c>
      <c r="M8" s="368">
        <v>14</v>
      </c>
      <c r="N8" s="368">
        <v>15</v>
      </c>
    </row>
    <row r="9" spans="1:14" ht="49.5" customHeight="1">
      <c r="A9" s="56" t="s">
        <v>58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369"/>
      <c r="N9" s="369"/>
    </row>
    <row r="10" spans="1:14" ht="35.25" customHeight="1">
      <c r="A10" s="56" t="s">
        <v>59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69"/>
      <c r="N10" s="369"/>
    </row>
    <row r="11" spans="1:14" ht="46.5" customHeight="1">
      <c r="A11" s="56" t="s">
        <v>60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369"/>
      <c r="N11" s="369"/>
    </row>
    <row r="12" spans="1:14" ht="30.75" customHeight="1">
      <c r="A12" s="56" t="s">
        <v>300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369"/>
      <c r="N12" s="369"/>
    </row>
    <row r="13" spans="1:14" ht="15">
      <c r="A13" s="56" t="s">
        <v>61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369"/>
      <c r="N13" s="369"/>
    </row>
    <row r="14" spans="1:14" ht="51.75" customHeight="1">
      <c r="A14" s="56" t="s">
        <v>414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369"/>
      <c r="N14" s="369"/>
    </row>
    <row r="15" spans="1:14" s="45" customFormat="1" ht="15">
      <c r="A15" s="57" t="s">
        <v>62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70"/>
      <c r="N15" s="370"/>
    </row>
    <row r="16" spans="1:12" ht="44.25" customHeight="1">
      <c r="A16" s="480" t="s">
        <v>415</v>
      </c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</row>
    <row r="17" ht="65.25" customHeight="1"/>
    <row r="18" spans="1:5" s="1" customFormat="1" ht="15">
      <c r="A18" s="1" t="s">
        <v>18</v>
      </c>
      <c r="C18" s="1" t="s">
        <v>19</v>
      </c>
      <c r="E18" s="1" t="s">
        <v>20</v>
      </c>
    </row>
    <row r="19" s="1" customFormat="1" ht="15"/>
    <row r="20" spans="1:5" s="1" customFormat="1" ht="15">
      <c r="A20" s="1" t="s">
        <v>21</v>
      </c>
      <c r="C20" s="1" t="s">
        <v>19</v>
      </c>
      <c r="E20" s="1" t="s">
        <v>20</v>
      </c>
    </row>
    <row r="21" s="1" customFormat="1" ht="15"/>
    <row r="22" s="1" customFormat="1" ht="15">
      <c r="A22" s="1" t="s">
        <v>22</v>
      </c>
    </row>
    <row r="23" s="1" customFormat="1" ht="15"/>
    <row r="24" s="1" customFormat="1" ht="15">
      <c r="A24" s="1" t="s">
        <v>23</v>
      </c>
    </row>
    <row r="26" s="1" customFormat="1" ht="15">
      <c r="A26" s="1" t="s">
        <v>533</v>
      </c>
    </row>
  </sheetData>
  <sheetProtection/>
  <mergeCells count="13">
    <mergeCell ref="A3:N3"/>
    <mergeCell ref="I6:K6"/>
    <mergeCell ref="L6:N6"/>
    <mergeCell ref="H1:I1"/>
    <mergeCell ref="G2:I2"/>
    <mergeCell ref="J2:N2"/>
    <mergeCell ref="J1:N1"/>
    <mergeCell ref="A1:F1"/>
    <mergeCell ref="A16:L16"/>
    <mergeCell ref="A4:L4"/>
    <mergeCell ref="A6:A7"/>
    <mergeCell ref="B6:E6"/>
    <mergeCell ref="F6:H6"/>
  </mergeCells>
  <printOptions/>
  <pageMargins left="0.7086614173228347" right="0.19" top="0.32" bottom="0.33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bogrecov</dc:creator>
  <cp:keywords/>
  <dc:description/>
  <cp:lastModifiedBy>Маркитанова</cp:lastModifiedBy>
  <cp:lastPrinted>2016-08-15T11:15:21Z</cp:lastPrinted>
  <dcterms:created xsi:type="dcterms:W3CDTF">2013-07-30T02:45:00Z</dcterms:created>
  <dcterms:modified xsi:type="dcterms:W3CDTF">2016-08-15T11:18:11Z</dcterms:modified>
  <cp:category/>
  <cp:version/>
  <cp:contentType/>
  <cp:contentStatus/>
</cp:coreProperties>
</file>