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<sst xmlns="http://schemas.openxmlformats.org/spreadsheetml/2006/main" count="36" uniqueCount="26">
  <si>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</si>
  <si>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</si>
  <si>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</si>
  <si>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</si>
  <si>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</si>
  <si>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</si>
  <si>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</si>
  <si>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</si>
  <si>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</si>
  <si>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</si>
  <si>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</si>
  <si>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</si>
  <si>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</si>
  <si>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</si>
  <si>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</si>
  <si>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</si>
  <si>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</si>
  <si>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</si>
  <si>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</si>
  <si>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</si>
  <si>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</si>
  <si>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</si>
  <si>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</si>
  <si>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01.10.2016 года </t>
  </si>
  <si>
    <t>Фактическое поступление по состоянию на 01.10.2016 г., тыс.руб.</t>
  </si>
  <si>
    <t>Фактическое поступление по состоянию на 01.10.2015 г.,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</si>
</sst>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20" sqref="E20:G20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3" t="s">
        <v>0</v>
      </c>
      <c r="B5" s="25" t="s">
        <v>24</v>
      </c>
      <c r="C5" s="26"/>
      <c r="D5" s="27"/>
      <c r="E5" s="25" t="s">
        <v>25</v>
      </c>
      <c r="F5" s="26"/>
      <c r="G5" s="27"/>
      <c r="H5" s="28" t="s">
        <v>1</v>
      </c>
      <c r="I5" s="29"/>
      <c r="J5" s="30"/>
      <c r="K5" s="31" t="s">
        <v>22</v>
      </c>
      <c r="L5" s="32"/>
      <c r="M5" s="33"/>
    </row>
    <row r="6" spans="1:13" ht="20.25" customHeight="1">
      <c r="A6" s="23"/>
      <c r="B6" s="34" t="s">
        <v>2</v>
      </c>
      <c r="C6" s="34" t="s">
        <v>3</v>
      </c>
      <c r="D6" s="34"/>
      <c r="E6" s="34" t="s">
        <v>2</v>
      </c>
      <c r="F6" s="34" t="s">
        <v>3</v>
      </c>
      <c r="G6" s="34"/>
      <c r="H6" s="36" t="s">
        <v>2</v>
      </c>
      <c r="I6" s="36" t="s">
        <v>3</v>
      </c>
      <c r="J6" s="36"/>
      <c r="K6" s="36" t="s">
        <v>2</v>
      </c>
      <c r="L6" s="36" t="s">
        <v>3</v>
      </c>
      <c r="M6" s="36"/>
    </row>
    <row r="7" spans="1:13" ht="18.75" customHeight="1">
      <c r="A7" s="24"/>
      <c r="B7" s="35"/>
      <c r="C7" s="7" t="s">
        <v>12</v>
      </c>
      <c r="D7" s="7" t="s">
        <v>4</v>
      </c>
      <c r="E7" s="35"/>
      <c r="F7" s="7" t="s">
        <v>12</v>
      </c>
      <c r="G7" s="7" t="s">
        <v>4</v>
      </c>
      <c r="H7" s="37"/>
      <c r="I7" s="6" t="s">
        <v>5</v>
      </c>
      <c r="J7" s="6" t="s">
        <v>6</v>
      </c>
      <c r="K7" s="37"/>
      <c r="L7" s="6" t="s">
        <v>5</v>
      </c>
      <c r="M7" s="6" t="s">
        <v>6</v>
      </c>
    </row>
    <row r="8" spans="1:13" ht="22.5">
      <c r="A8" s="11" t="s">
        <v>16</v>
      </c>
      <c r="B8" s="13">
        <v>3575410.53286</v>
      </c>
      <c r="C8" s="13">
        <v>2175935.156</v>
      </c>
      <c r="D8" s="13">
        <v>1399646.4170000001</v>
      </c>
      <c r="E8" s="13">
        <v>3221842.4017700003</v>
      </c>
      <c r="F8" s="13">
        <v>1859906.8832999996</v>
      </c>
      <c r="G8" s="13">
        <v>1362196.59992</v>
      </c>
      <c r="H8" s="13">
        <f>B8/E8*100</f>
        <v>110.9740976435023</v>
      </c>
      <c r="I8" s="13">
        <f>C8/F8*100</f>
        <v>116.99161799644922</v>
      </c>
      <c r="J8" s="13">
        <f>D8/G8*100</f>
        <v>102.74922262191812</v>
      </c>
      <c r="K8" s="13">
        <f>B8-E8</f>
        <v>353568.1310899998</v>
      </c>
      <c r="L8" s="13">
        <f>C8-F8</f>
        <v>316028.2727000003</v>
      </c>
      <c r="M8" s="13">
        <f>D8-G8</f>
        <v>37449.81708000018</v>
      </c>
    </row>
    <row r="9" spans="1:13" s="10" customFormat="1" ht="22.5">
      <c r="A9" s="9" t="s">
        <v>18</v>
      </c>
      <c r="B9" s="16">
        <v>3575235.28486</v>
      </c>
      <c r="C9" s="16">
        <v>2175897.536</v>
      </c>
      <c r="D9" s="16">
        <v>1399508.789</v>
      </c>
      <c r="E9" s="16">
        <v>3218716.03479</v>
      </c>
      <c r="F9" s="16">
        <v>1857153.0587699995</v>
      </c>
      <c r="G9" s="16">
        <v>1361824.0574699999</v>
      </c>
      <c r="H9" s="14">
        <f aca="true" t="shared" si="0" ref="H9:H19">B9/E9*100</f>
        <v>111.07644309769813</v>
      </c>
      <c r="I9" s="14">
        <f aca="true" t="shared" si="1" ref="I9:I18">C9/F9*100</f>
        <v>117.16306987864027</v>
      </c>
      <c r="J9" s="14">
        <f aca="true" t="shared" si="2" ref="J9:J19">D9/G9*100</f>
        <v>102.76722468833538</v>
      </c>
      <c r="K9" s="14">
        <f aca="true" t="shared" si="3" ref="K9:K19">B9-E9</f>
        <v>356519.25007000007</v>
      </c>
      <c r="L9" s="14">
        <f aca="true" t="shared" si="4" ref="L9:L19">C9-F9</f>
        <v>318744.4772300003</v>
      </c>
      <c r="M9" s="14">
        <f aca="true" t="shared" si="5" ref="M9:M19">D9-G9</f>
        <v>37684.73153000022</v>
      </c>
    </row>
    <row r="10" spans="1:13" ht="15">
      <c r="A10" s="8" t="s">
        <v>7</v>
      </c>
      <c r="B10" s="17">
        <v>3279393.901</v>
      </c>
      <c r="C10" s="17">
        <v>2034621.885</v>
      </c>
      <c r="D10" s="17">
        <v>1244772.016</v>
      </c>
      <c r="E10" s="17">
        <v>2922884.85826</v>
      </c>
      <c r="F10" s="17">
        <v>1707941.2160999996</v>
      </c>
      <c r="G10" s="17">
        <v>1214943.64316</v>
      </c>
      <c r="H10" s="15">
        <f t="shared" si="0"/>
        <v>112.19716341998604</v>
      </c>
      <c r="I10" s="15">
        <f t="shared" si="1"/>
        <v>119.12716115874056</v>
      </c>
      <c r="J10" s="15">
        <f t="shared" si="2"/>
        <v>102.45512398932499</v>
      </c>
      <c r="K10" s="15">
        <f t="shared" si="3"/>
        <v>356509.04273999995</v>
      </c>
      <c r="L10" s="15">
        <f t="shared" si="4"/>
        <v>326680.6689000004</v>
      </c>
      <c r="M10" s="15">
        <f t="shared" si="5"/>
        <v>29828.372840000084</v>
      </c>
    </row>
    <row r="11" spans="1:13" ht="22.5">
      <c r="A11" s="8" t="s">
        <v>10</v>
      </c>
      <c r="B11" s="17">
        <v>541966.035</v>
      </c>
      <c r="C11" s="18">
        <v>541966.035</v>
      </c>
      <c r="D11" s="17"/>
      <c r="E11" s="17">
        <v>423650.23101</v>
      </c>
      <c r="F11" s="18">
        <v>423650.23101</v>
      </c>
      <c r="G11" s="17"/>
      <c r="H11" s="15">
        <f t="shared" si="0"/>
        <v>127.92770906979803</v>
      </c>
      <c r="I11" s="15">
        <f t="shared" si="1"/>
        <v>127.92770906979803</v>
      </c>
      <c r="J11" s="15"/>
      <c r="K11" s="15">
        <f t="shared" si="3"/>
        <v>118315.80399000004</v>
      </c>
      <c r="L11" s="15">
        <f t="shared" si="4"/>
        <v>118315.80399000004</v>
      </c>
      <c r="M11" s="15">
        <f t="shared" si="5"/>
        <v>0</v>
      </c>
    </row>
    <row r="12" spans="1:13" ht="15">
      <c r="A12" s="8" t="s">
        <v>13</v>
      </c>
      <c r="B12" s="17">
        <v>1478917.233</v>
      </c>
      <c r="C12" s="18">
        <v>832233.021</v>
      </c>
      <c r="D12" s="19">
        <v>646684.212</v>
      </c>
      <c r="E12" s="17">
        <v>1441339.55095</v>
      </c>
      <c r="F12" s="18">
        <v>804891.68195</v>
      </c>
      <c r="G12" s="19">
        <v>636447.869</v>
      </c>
      <c r="H12" s="15">
        <f t="shared" si="0"/>
        <v>102.60713598161044</v>
      </c>
      <c r="I12" s="15">
        <f t="shared" si="1"/>
        <v>103.39689670835715</v>
      </c>
      <c r="J12" s="15">
        <f t="shared" si="2"/>
        <v>101.60835529484665</v>
      </c>
      <c r="K12" s="15">
        <f t="shared" si="3"/>
        <v>37577.682049999945</v>
      </c>
      <c r="L12" s="15">
        <f t="shared" si="4"/>
        <v>27341.33904999995</v>
      </c>
      <c r="M12" s="15">
        <f t="shared" si="5"/>
        <v>10236.34300000011</v>
      </c>
    </row>
    <row r="13" spans="1:13" ht="15">
      <c r="A13" s="8" t="s">
        <v>14</v>
      </c>
      <c r="B13" s="17">
        <v>569638.417</v>
      </c>
      <c r="C13" s="18">
        <v>512700.497</v>
      </c>
      <c r="D13" s="17">
        <v>56937.92</v>
      </c>
      <c r="E13" s="17">
        <v>344178.42735</v>
      </c>
      <c r="F13" s="18">
        <v>306557.34735</v>
      </c>
      <c r="G13" s="17">
        <v>37621.08</v>
      </c>
      <c r="H13" s="15">
        <f t="shared" si="0"/>
        <v>165.5067173692227</v>
      </c>
      <c r="I13" s="15">
        <f t="shared" si="1"/>
        <v>167.24456335233225</v>
      </c>
      <c r="J13" s="15">
        <f t="shared" si="2"/>
        <v>151.34578805286822</v>
      </c>
      <c r="K13" s="15">
        <f t="shared" si="3"/>
        <v>225459.98965</v>
      </c>
      <c r="L13" s="15">
        <f t="shared" si="4"/>
        <v>206143.14964999998</v>
      </c>
      <c r="M13" s="15">
        <f t="shared" si="5"/>
        <v>19316.839999999997</v>
      </c>
    </row>
    <row r="14" spans="1:13" ht="15">
      <c r="A14" s="8" t="s">
        <v>8</v>
      </c>
      <c r="B14" s="17">
        <v>299257.296</v>
      </c>
      <c r="C14" s="17">
        <v>-2.923</v>
      </c>
      <c r="D14" s="17">
        <v>299260.219</v>
      </c>
      <c r="E14" s="17">
        <v>279699.46881</v>
      </c>
      <c r="F14" s="17">
        <v>0</v>
      </c>
      <c r="G14" s="17">
        <v>279699.46881</v>
      </c>
      <c r="H14" s="15">
        <f t="shared" si="0"/>
        <v>106.99244345125504</v>
      </c>
      <c r="I14" s="15"/>
      <c r="J14" s="15">
        <f t="shared" si="2"/>
        <v>106.99348850150574</v>
      </c>
      <c r="K14" s="15">
        <f t="shared" si="3"/>
        <v>19557.82718999998</v>
      </c>
      <c r="L14" s="15">
        <f t="shared" si="4"/>
        <v>-2.923</v>
      </c>
      <c r="M14" s="15">
        <f t="shared" si="5"/>
        <v>19560.75018999999</v>
      </c>
    </row>
    <row r="15" spans="1:13" ht="15">
      <c r="A15" s="8" t="s">
        <v>9</v>
      </c>
      <c r="B15" s="17">
        <v>320904.16099999996</v>
      </c>
      <c r="C15" s="20">
        <v>133569.107</v>
      </c>
      <c r="D15" s="21">
        <v>187335.054</v>
      </c>
      <c r="E15" s="17">
        <v>368992.96845000004</v>
      </c>
      <c r="F15" s="17">
        <v>163331.5391</v>
      </c>
      <c r="G15" s="17">
        <v>205661.42935</v>
      </c>
      <c r="H15" s="15">
        <f t="shared" si="0"/>
        <v>86.96755451682372</v>
      </c>
      <c r="I15" s="15">
        <f t="shared" si="1"/>
        <v>81.7779026243193</v>
      </c>
      <c r="J15" s="15">
        <f t="shared" si="2"/>
        <v>91.08905573207328</v>
      </c>
      <c r="K15" s="15">
        <f t="shared" si="3"/>
        <v>-48088.80745000008</v>
      </c>
      <c r="L15" s="15">
        <f t="shared" si="4"/>
        <v>-29762.432100000005</v>
      </c>
      <c r="M15" s="15">
        <f t="shared" si="5"/>
        <v>-18326.375349999988</v>
      </c>
    </row>
    <row r="16" spans="1:13" ht="15">
      <c r="A16" s="12" t="s">
        <v>17</v>
      </c>
      <c r="B16" s="22">
        <v>296016.63185999996</v>
      </c>
      <c r="C16" s="22">
        <v>141313.271</v>
      </c>
      <c r="D16" s="22">
        <v>154874.401</v>
      </c>
      <c r="E16" s="22">
        <v>298957.54351000005</v>
      </c>
      <c r="F16" s="22">
        <v>151965.6672</v>
      </c>
      <c r="G16" s="22">
        <v>147252.95676</v>
      </c>
      <c r="H16" s="13">
        <f t="shared" si="0"/>
        <v>99.01627782478025</v>
      </c>
      <c r="I16" s="13">
        <f t="shared" si="1"/>
        <v>92.99026128975532</v>
      </c>
      <c r="J16" s="13">
        <f t="shared" si="2"/>
        <v>105.17574954533633</v>
      </c>
      <c r="K16" s="13">
        <f t="shared" si="3"/>
        <v>-2940.911650000082</v>
      </c>
      <c r="L16" s="13">
        <f t="shared" si="4"/>
        <v>-10652.396199999988</v>
      </c>
      <c r="M16" s="13">
        <f t="shared" si="5"/>
        <v>7621.444240000012</v>
      </c>
    </row>
    <row r="17" spans="1:13" s="10" customFormat="1" ht="22.5">
      <c r="A17" s="9" t="s">
        <v>19</v>
      </c>
      <c r="B17" s="16">
        <v>295841.38385999994</v>
      </c>
      <c r="C17" s="16">
        <v>141275.651</v>
      </c>
      <c r="D17" s="16">
        <v>154736.77300000002</v>
      </c>
      <c r="E17" s="16">
        <v>295831.17653000006</v>
      </c>
      <c r="F17" s="16">
        <v>149211.84266999998</v>
      </c>
      <c r="G17" s="16">
        <v>146880.41431</v>
      </c>
      <c r="H17" s="14">
        <f t="shared" si="0"/>
        <v>100.0034503902258</v>
      </c>
      <c r="I17" s="14">
        <f t="shared" si="1"/>
        <v>94.6812588545322</v>
      </c>
      <c r="J17" s="14">
        <f t="shared" si="2"/>
        <v>105.34881299655017</v>
      </c>
      <c r="K17" s="14">
        <f t="shared" si="3"/>
        <v>10.207329999888316</v>
      </c>
      <c r="L17" s="14">
        <f t="shared" si="4"/>
        <v>-7936.191669999971</v>
      </c>
      <c r="M17" s="14">
        <f t="shared" si="5"/>
        <v>7856.358690000023</v>
      </c>
    </row>
    <row r="18" spans="1:13" ht="62.25" customHeight="1">
      <c r="A18" s="8" t="s">
        <v>15</v>
      </c>
      <c r="B18" s="17">
        <v>66384.15886</v>
      </c>
      <c r="C18" s="17">
        <v>11037.097</v>
      </c>
      <c r="D18" s="17">
        <v>55518.103</v>
      </c>
      <c r="E18" s="17">
        <v>63821.53658</v>
      </c>
      <c r="F18" s="17">
        <v>9603.07449</v>
      </c>
      <c r="G18" s="17">
        <v>54479.54154</v>
      </c>
      <c r="H18" s="15">
        <f t="shared" si="0"/>
        <v>104.01529392321629</v>
      </c>
      <c r="I18" s="15">
        <f t="shared" si="1"/>
        <v>114.9329520612726</v>
      </c>
      <c r="J18" s="15">
        <f t="shared" si="2"/>
        <v>101.90633296581153</v>
      </c>
      <c r="K18" s="15">
        <f t="shared" si="3"/>
        <v>2562.622279999996</v>
      </c>
      <c r="L18" s="15">
        <f t="shared" si="4"/>
        <v>1434.0225099999989</v>
      </c>
      <c r="M18" s="15">
        <f t="shared" si="5"/>
        <v>1038.5614600000044</v>
      </c>
    </row>
    <row r="19" spans="1:13" ht="34.5">
      <c r="A19" s="8" t="s">
        <v>20</v>
      </c>
      <c r="B19" s="17">
        <v>33897.572</v>
      </c>
      <c r="C19" s="17">
        <v>765.153</v>
      </c>
      <c r="D19" s="17">
        <v>33132.419</v>
      </c>
      <c r="E19" s="17">
        <v>27469.078960000003</v>
      </c>
      <c r="F19" s="17">
        <v>0.17868</v>
      </c>
      <c r="G19" s="17">
        <v>27468.90028</v>
      </c>
      <c r="H19" s="15">
        <f t="shared" si="0"/>
        <v>123.40265230356306</v>
      </c>
      <c r="I19" s="15"/>
      <c r="J19" s="15">
        <f t="shared" si="2"/>
        <v>120.61793032218179</v>
      </c>
      <c r="K19" s="15">
        <f t="shared" si="3"/>
        <v>6428.493039999998</v>
      </c>
      <c r="L19" s="15">
        <f t="shared" si="4"/>
        <v>764.97432</v>
      </c>
      <c r="M19" s="15">
        <f t="shared" si="5"/>
        <v>5663.51872</v>
      </c>
    </row>
    <row r="20" spans="1:13" ht="22.5">
      <c r="A20" s="8" t="s">
        <v>21</v>
      </c>
      <c r="B20" s="17">
        <v>115835.47899999999</v>
      </c>
      <c r="C20" s="20">
        <v>94972.64</v>
      </c>
      <c r="D20" s="20">
        <v>20862.839</v>
      </c>
      <c r="E20" s="17">
        <v>113167.56375</v>
      </c>
      <c r="F20" s="17">
        <v>91349.48385</v>
      </c>
      <c r="G20" s="17">
        <v>21818.0799</v>
      </c>
      <c r="H20" s="15">
        <f>B20/E20*100</f>
        <v>102.35749110574982</v>
      </c>
      <c r="I20" s="15">
        <f>C20/F20*100</f>
        <v>103.96625793304905</v>
      </c>
      <c r="J20" s="15">
        <f>D20/G20*100</f>
        <v>95.62179208996297</v>
      </c>
      <c r="K20" s="15">
        <f>B20-E20</f>
        <v>2667.915249999991</v>
      </c>
      <c r="L20" s="15">
        <f>C20-F20</f>
        <v>3623.1561499999953</v>
      </c>
      <c r="M20" s="15">
        <f>D20-G20</f>
        <v>-955.2409000000007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2016-10-19T05:09:09Z</cp:lastPrinted>
  <dcterms:created xsi:type="dcterms:W3CDTF">2011-03-01T10:04:19Z</dcterms:created>
  <dcterms:modified xsi:type="dcterms:W3CDTF">2016-10-19T05:09:11Z</dcterms:modified>
  <cp:category/>
  <cp:version/>
  <cp:contentType/>
  <cp:contentStatus/>
</cp:coreProperties>
</file>