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<sst xmlns="http://schemas.openxmlformats.org/spreadsheetml/2006/main" count="36" uniqueCount="26">
  <si>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</si>
  <si>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</si>
  <si>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</si>
  <si>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</si>
  <si>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</si>
  <si>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</si>
  <si>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</si>
  <si>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</si>
  <si>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</si>
  <si>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</si>
  <si>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</si>
  <si>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</si>
  <si>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</si>
  <si>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</si>
  <si>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</si>
  <si>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</si>
  <si>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</si>
  <si>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</si>
  <si>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</si>
  <si>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</si>
  <si>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</si>
  <si>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</si>
  <si>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</si>
  <si>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01.11.2017 года </t>
  </si>
  <si>
    <t>Фактическое поступление по состоянию на 01.11.2017 г., тыс.руб.</t>
  </si>
  <si>
    <t>Фактическое поступление по состоянию на 01.11.2016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</si>
</sst>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2" sqref="E1:G16384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8" t="s">
        <v>0</v>
      </c>
      <c r="B5" s="30" t="s">
        <v>24</v>
      </c>
      <c r="C5" s="31"/>
      <c r="D5" s="32"/>
      <c r="E5" s="30" t="s">
        <v>25</v>
      </c>
      <c r="F5" s="31"/>
      <c r="G5" s="32"/>
      <c r="H5" s="33" t="s">
        <v>1</v>
      </c>
      <c r="I5" s="34"/>
      <c r="J5" s="35"/>
      <c r="K5" s="36" t="s">
        <v>22</v>
      </c>
      <c r="L5" s="37"/>
      <c r="M5" s="38"/>
    </row>
    <row r="6" spans="1:13" ht="20.25" customHeight="1">
      <c r="A6" s="28"/>
      <c r="B6" s="24" t="s">
        <v>2</v>
      </c>
      <c r="C6" s="24" t="s">
        <v>3</v>
      </c>
      <c r="D6" s="24"/>
      <c r="E6" s="24" t="s">
        <v>2</v>
      </c>
      <c r="F6" s="24" t="s">
        <v>3</v>
      </c>
      <c r="G6" s="24"/>
      <c r="H6" s="26" t="s">
        <v>2</v>
      </c>
      <c r="I6" s="26" t="s">
        <v>3</v>
      </c>
      <c r="J6" s="26"/>
      <c r="K6" s="26" t="s">
        <v>2</v>
      </c>
      <c r="L6" s="26" t="s">
        <v>3</v>
      </c>
      <c r="M6" s="26"/>
    </row>
    <row r="7" spans="1:13" ht="18.75" customHeight="1">
      <c r="A7" s="29"/>
      <c r="B7" s="25"/>
      <c r="C7" s="7" t="s">
        <v>12</v>
      </c>
      <c r="D7" s="7" t="s">
        <v>4</v>
      </c>
      <c r="E7" s="25"/>
      <c r="F7" s="7" t="s">
        <v>12</v>
      </c>
      <c r="G7" s="7" t="s">
        <v>4</v>
      </c>
      <c r="H7" s="27"/>
      <c r="I7" s="6" t="s">
        <v>5</v>
      </c>
      <c r="J7" s="6" t="s">
        <v>6</v>
      </c>
      <c r="K7" s="27"/>
      <c r="L7" s="6" t="s">
        <v>5</v>
      </c>
      <c r="M7" s="6" t="s">
        <v>6</v>
      </c>
    </row>
    <row r="8" spans="1:13" ht="22.5">
      <c r="A8" s="11" t="s">
        <v>16</v>
      </c>
      <c r="B8" s="13">
        <v>4327542.067670001</v>
      </c>
      <c r="C8" s="13">
        <v>2687001.8940000003</v>
      </c>
      <c r="D8" s="13">
        <v>1640694.916</v>
      </c>
      <c r="E8" s="13">
        <v>4115440.5384100005</v>
      </c>
      <c r="F8" s="13">
        <v>2494752.2210000004</v>
      </c>
      <c r="G8" s="13">
        <v>1620996.6909999999</v>
      </c>
      <c r="H8" s="13">
        <f>B8/E8*100</f>
        <v>105.15379890148881</v>
      </c>
      <c r="I8" s="13">
        <f>C8/F8*100</f>
        <v>107.70616301617875</v>
      </c>
      <c r="J8" s="13">
        <f>D8/G8*100</f>
        <v>101.21519217832878</v>
      </c>
      <c r="K8" s="13">
        <f>B8-E8</f>
        <v>212101.5292600002</v>
      </c>
      <c r="L8" s="13">
        <f>C8-F8</f>
        <v>192249.67299999995</v>
      </c>
      <c r="M8" s="13">
        <f>D8-G8</f>
        <v>19698.225000000093</v>
      </c>
    </row>
    <row r="9" spans="1:13" s="10" customFormat="1" ht="22.5">
      <c r="A9" s="9" t="s">
        <v>18</v>
      </c>
      <c r="B9" s="16">
        <v>4327317.9926700005</v>
      </c>
      <c r="C9" s="16">
        <v>2687012.9620000003</v>
      </c>
      <c r="D9" s="16">
        <v>1640459.773</v>
      </c>
      <c r="E9" s="16">
        <v>4115382.56741</v>
      </c>
      <c r="F9" s="16">
        <v>2494745.7140000006</v>
      </c>
      <c r="G9" s="16">
        <v>1620945.227</v>
      </c>
      <c r="H9" s="14">
        <f aca="true" t="shared" si="0" ref="H9:H19">B9/E9*100</f>
        <v>105.14983532608441</v>
      </c>
      <c r="I9" s="14">
        <f aca="true" t="shared" si="1" ref="I9:I18">C9/F9*100</f>
        <v>107.70688759664102</v>
      </c>
      <c r="J9" s="14">
        <f aca="true" t="shared" si="2" ref="J9:J19">D9/G9*100</f>
        <v>101.20389916173276</v>
      </c>
      <c r="K9" s="14">
        <f aca="true" t="shared" si="3" ref="K9:K19">B9-E9</f>
        <v>211935.4252600004</v>
      </c>
      <c r="L9" s="14">
        <f aca="true" t="shared" si="4" ref="L9:L19">C9-F9</f>
        <v>192267.24799999967</v>
      </c>
      <c r="M9" s="14">
        <f aca="true" t="shared" si="5" ref="M9:M19">D9-G9</f>
        <v>19514.54600000009</v>
      </c>
    </row>
    <row r="10" spans="1:13" ht="15">
      <c r="A10" s="8" t="s">
        <v>7</v>
      </c>
      <c r="B10" s="17">
        <v>3977779.0030000005</v>
      </c>
      <c r="C10" s="17">
        <v>2497884.9390000002</v>
      </c>
      <c r="D10" s="17">
        <v>1479894.064</v>
      </c>
      <c r="E10" s="17">
        <v>3781695.1980000003</v>
      </c>
      <c r="F10" s="17">
        <v>2336118.6790000005</v>
      </c>
      <c r="G10" s="17">
        <v>1445576.5189999999</v>
      </c>
      <c r="H10" s="15">
        <f t="shared" si="0"/>
        <v>105.18507692274358</v>
      </c>
      <c r="I10" s="15">
        <f t="shared" si="1"/>
        <v>106.92457371511817</v>
      </c>
      <c r="J10" s="15">
        <f t="shared" si="2"/>
        <v>102.37396945432815</v>
      </c>
      <c r="K10" s="15">
        <f t="shared" si="3"/>
        <v>196083.80500000017</v>
      </c>
      <c r="L10" s="15">
        <f t="shared" si="4"/>
        <v>161766.25999999978</v>
      </c>
      <c r="M10" s="15">
        <f t="shared" si="5"/>
        <v>34317.54500000016</v>
      </c>
    </row>
    <row r="11" spans="1:13" ht="22.5">
      <c r="A11" s="8" t="s">
        <v>10</v>
      </c>
      <c r="B11" s="17">
        <v>762175.148</v>
      </c>
      <c r="C11" s="18">
        <v>762175.148</v>
      </c>
      <c r="D11" s="17"/>
      <c r="E11" s="17">
        <v>634500.792</v>
      </c>
      <c r="F11" s="18">
        <v>634500.792</v>
      </c>
      <c r="G11" s="17"/>
      <c r="H11" s="15">
        <f t="shared" si="0"/>
        <v>120.12201680593017</v>
      </c>
      <c r="I11" s="15">
        <f t="shared" si="1"/>
        <v>120.12201680593017</v>
      </c>
      <c r="J11" s="15"/>
      <c r="K11" s="15">
        <f t="shared" si="3"/>
        <v>127674.35600000003</v>
      </c>
      <c r="L11" s="15">
        <f t="shared" si="4"/>
        <v>127674.35600000003</v>
      </c>
      <c r="M11" s="15">
        <f t="shared" si="5"/>
        <v>0</v>
      </c>
    </row>
    <row r="12" spans="1:13" ht="15">
      <c r="A12" s="8" t="s">
        <v>13</v>
      </c>
      <c r="B12" s="17">
        <v>1804426.655</v>
      </c>
      <c r="C12" s="18">
        <v>1018550.073</v>
      </c>
      <c r="D12" s="17">
        <v>785876.582</v>
      </c>
      <c r="E12" s="17">
        <v>1647996.236</v>
      </c>
      <c r="F12" s="18">
        <v>927549.513</v>
      </c>
      <c r="G12" s="17">
        <v>720446.723</v>
      </c>
      <c r="H12" s="15">
        <f t="shared" si="0"/>
        <v>109.49215875514899</v>
      </c>
      <c r="I12" s="15">
        <f t="shared" si="1"/>
        <v>109.81085739624554</v>
      </c>
      <c r="J12" s="15">
        <f t="shared" si="2"/>
        <v>109.08184559817894</v>
      </c>
      <c r="K12" s="15">
        <f t="shared" si="3"/>
        <v>156430.419</v>
      </c>
      <c r="L12" s="15">
        <f t="shared" si="4"/>
        <v>91000.55999999994</v>
      </c>
      <c r="M12" s="15">
        <f t="shared" si="5"/>
        <v>65429.859000000055</v>
      </c>
    </row>
    <row r="13" spans="1:13" ht="15">
      <c r="A13" s="8" t="s">
        <v>14</v>
      </c>
      <c r="B13" s="17">
        <v>577739.016</v>
      </c>
      <c r="C13" s="18">
        <v>521706.223</v>
      </c>
      <c r="D13" s="17">
        <v>56032.79299999995</v>
      </c>
      <c r="E13" s="17">
        <v>638410.674</v>
      </c>
      <c r="F13" s="18">
        <v>574597.046</v>
      </c>
      <c r="G13" s="17">
        <v>63813.628</v>
      </c>
      <c r="H13" s="15">
        <f t="shared" si="0"/>
        <v>90.49645307152241</v>
      </c>
      <c r="I13" s="15">
        <f t="shared" si="1"/>
        <v>90.79514533390066</v>
      </c>
      <c r="J13" s="15">
        <f t="shared" si="2"/>
        <v>87.8069383549231</v>
      </c>
      <c r="K13" s="15">
        <f t="shared" si="3"/>
        <v>-60671.658000000054</v>
      </c>
      <c r="L13" s="15">
        <f t="shared" si="4"/>
        <v>-52890.822999999975</v>
      </c>
      <c r="M13" s="15">
        <f t="shared" si="5"/>
        <v>-7780.83500000005</v>
      </c>
    </row>
    <row r="14" spans="1:13" ht="15">
      <c r="A14" s="8" t="s">
        <v>8</v>
      </c>
      <c r="B14" s="17">
        <v>360191.827</v>
      </c>
      <c r="C14" s="17">
        <v>6.841</v>
      </c>
      <c r="D14" s="17">
        <v>360184.986</v>
      </c>
      <c r="E14" s="17">
        <v>356698.39</v>
      </c>
      <c r="F14" s="17">
        <v>-2.923</v>
      </c>
      <c r="G14" s="17">
        <v>356701.31299999997</v>
      </c>
      <c r="H14" s="15">
        <f t="shared" si="0"/>
        <v>100.97938120774808</v>
      </c>
      <c r="I14" s="15"/>
      <c r="J14" s="15">
        <f t="shared" si="2"/>
        <v>100.97663587798455</v>
      </c>
      <c r="K14" s="15">
        <f t="shared" si="3"/>
        <v>3493.4369999999763</v>
      </c>
      <c r="L14" s="15">
        <f t="shared" si="4"/>
        <v>9.764</v>
      </c>
      <c r="M14" s="15">
        <f t="shared" si="5"/>
        <v>3483.67300000001</v>
      </c>
    </row>
    <row r="15" spans="1:13" ht="15">
      <c r="A15" s="8" t="s">
        <v>9</v>
      </c>
      <c r="B15" s="17">
        <v>398014.261</v>
      </c>
      <c r="C15" s="19">
        <v>180792.4</v>
      </c>
      <c r="D15" s="20">
        <v>217221.86099999998</v>
      </c>
      <c r="E15" s="17">
        <v>428374.272</v>
      </c>
      <c r="F15" s="17">
        <v>183931.839</v>
      </c>
      <c r="G15" s="17">
        <v>244442.43300000002</v>
      </c>
      <c r="H15" s="15">
        <f t="shared" si="0"/>
        <v>92.91273706559109</v>
      </c>
      <c r="I15" s="15">
        <f t="shared" si="1"/>
        <v>98.29315086660988</v>
      </c>
      <c r="J15" s="15">
        <f t="shared" si="2"/>
        <v>88.86421982225973</v>
      </c>
      <c r="K15" s="15">
        <f t="shared" si="3"/>
        <v>-30360.011</v>
      </c>
      <c r="L15" s="15">
        <f t="shared" si="4"/>
        <v>-3139.439000000013</v>
      </c>
      <c r="M15" s="15">
        <f t="shared" si="5"/>
        <v>-27220.572000000044</v>
      </c>
    </row>
    <row r="16" spans="1:13" ht="15">
      <c r="A16" s="12" t="s">
        <v>17</v>
      </c>
      <c r="B16" s="21">
        <v>349763.06467</v>
      </c>
      <c r="C16" s="21">
        <v>189116.95500000002</v>
      </c>
      <c r="D16" s="21">
        <v>160800.852</v>
      </c>
      <c r="E16" s="21">
        <v>333745.34041</v>
      </c>
      <c r="F16" s="21">
        <v>158633.542</v>
      </c>
      <c r="G16" s="21">
        <v>175420.172</v>
      </c>
      <c r="H16" s="13">
        <f t="shared" si="0"/>
        <v>104.79938513608084</v>
      </c>
      <c r="I16" s="13">
        <f t="shared" si="1"/>
        <v>119.21624683889365</v>
      </c>
      <c r="J16" s="13">
        <f t="shared" si="2"/>
        <v>91.66611237845555</v>
      </c>
      <c r="K16" s="13">
        <f t="shared" si="3"/>
        <v>16017.724259999988</v>
      </c>
      <c r="L16" s="13">
        <f t="shared" si="4"/>
        <v>30483.41300000003</v>
      </c>
      <c r="M16" s="13">
        <f t="shared" si="5"/>
        <v>-14619.319999999978</v>
      </c>
    </row>
    <row r="17" spans="1:13" s="10" customFormat="1" ht="22.5">
      <c r="A17" s="9" t="s">
        <v>19</v>
      </c>
      <c r="B17" s="16">
        <v>349538.98967</v>
      </c>
      <c r="C17" s="16">
        <v>189128.02300000002</v>
      </c>
      <c r="D17" s="16">
        <v>160565.709</v>
      </c>
      <c r="E17" s="16">
        <v>333687.36941</v>
      </c>
      <c r="F17" s="16">
        <v>158627.03499999997</v>
      </c>
      <c r="G17" s="16">
        <v>175368.70799999998</v>
      </c>
      <c r="H17" s="14">
        <f t="shared" si="0"/>
        <v>104.75044059594691</v>
      </c>
      <c r="I17" s="14">
        <f t="shared" si="1"/>
        <v>119.22811455184801</v>
      </c>
      <c r="J17" s="14">
        <f t="shared" si="2"/>
        <v>91.55892794739641</v>
      </c>
      <c r="K17" s="14">
        <f t="shared" si="3"/>
        <v>15851.620259999996</v>
      </c>
      <c r="L17" s="14">
        <f t="shared" si="4"/>
        <v>30500.98800000004</v>
      </c>
      <c r="M17" s="14">
        <f t="shared" si="5"/>
        <v>-14802.998999999982</v>
      </c>
    </row>
    <row r="18" spans="1:13" ht="62.25" customHeight="1">
      <c r="A18" s="8" t="s">
        <v>15</v>
      </c>
      <c r="B18" s="17">
        <v>71083.32267000001</v>
      </c>
      <c r="C18" s="17">
        <v>12405.064</v>
      </c>
      <c r="D18" s="17">
        <v>58833.001000000004</v>
      </c>
      <c r="E18" s="17">
        <v>73205.72740999999</v>
      </c>
      <c r="F18" s="17">
        <v>11964.827</v>
      </c>
      <c r="G18" s="17">
        <v>61549.275</v>
      </c>
      <c r="H18" s="15">
        <f t="shared" si="0"/>
        <v>97.10076681826665</v>
      </c>
      <c r="I18" s="15">
        <f t="shared" si="1"/>
        <v>103.67942637198182</v>
      </c>
      <c r="J18" s="15">
        <f t="shared" si="2"/>
        <v>95.58683022667611</v>
      </c>
      <c r="K18" s="15">
        <f t="shared" si="3"/>
        <v>-2122.4047399999836</v>
      </c>
      <c r="L18" s="15">
        <f t="shared" si="4"/>
        <v>440.237000000001</v>
      </c>
      <c r="M18" s="15">
        <f t="shared" si="5"/>
        <v>-2716.2739999999976</v>
      </c>
    </row>
    <row r="19" spans="1:13" ht="34.5">
      <c r="A19" s="8" t="s">
        <v>20</v>
      </c>
      <c r="B19" s="17">
        <v>44085.112</v>
      </c>
      <c r="C19" s="17">
        <v>815.659</v>
      </c>
      <c r="D19" s="17">
        <v>43269.453</v>
      </c>
      <c r="E19" s="22">
        <v>42834.835</v>
      </c>
      <c r="F19" s="23">
        <v>765.153</v>
      </c>
      <c r="G19" s="23">
        <v>42069.682</v>
      </c>
      <c r="H19" s="15">
        <f t="shared" si="0"/>
        <v>102.9188323008598</v>
      </c>
      <c r="I19" s="15"/>
      <c r="J19" s="15">
        <f t="shared" si="2"/>
        <v>102.85186610157882</v>
      </c>
      <c r="K19" s="15">
        <f t="shared" si="3"/>
        <v>1250.2770000000019</v>
      </c>
      <c r="L19" s="15">
        <f t="shared" si="4"/>
        <v>50.50599999999997</v>
      </c>
      <c r="M19" s="15">
        <f t="shared" si="5"/>
        <v>1199.7710000000006</v>
      </c>
    </row>
    <row r="20" spans="1:13" ht="22.5">
      <c r="A20" s="8" t="s">
        <v>21</v>
      </c>
      <c r="B20" s="17">
        <v>163288.888</v>
      </c>
      <c r="C20" s="19">
        <v>137498.083</v>
      </c>
      <c r="D20" s="19">
        <v>25790.804999999993</v>
      </c>
      <c r="E20" s="22">
        <v>131158.367</v>
      </c>
      <c r="F20" s="23">
        <v>107995.92</v>
      </c>
      <c r="G20" s="23">
        <v>23162.447</v>
      </c>
      <c r="H20" s="15">
        <f>B20/E20*100</f>
        <v>124.49750003368065</v>
      </c>
      <c r="I20" s="15">
        <f>C20/F20*100</f>
        <v>127.31784960024417</v>
      </c>
      <c r="J20" s="15">
        <f>D20/G20*100</f>
        <v>111.34749709303165</v>
      </c>
      <c r="K20" s="15">
        <f>B20-E20</f>
        <v>32130.521000000008</v>
      </c>
      <c r="L20" s="15">
        <f>C20-F20</f>
        <v>29502.163000000015</v>
      </c>
      <c r="M20" s="15">
        <f>D20-G20</f>
        <v>2628.357999999993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2017-10-16T04:05:15Z</cp:lastPrinted>
  <dcterms:created xsi:type="dcterms:W3CDTF">2011-03-01T10:04:19Z</dcterms:created>
  <dcterms:modified xsi:type="dcterms:W3CDTF">2017-11-21T07:27:27Z</dcterms:modified>
  <cp:category/>
  <cp:version/>
  <cp:contentType/>
  <cp:contentStatus/>
</cp:coreProperties>
</file>