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<sst xmlns="http://schemas.openxmlformats.org/spreadsheetml/2006/main" count="36" uniqueCount="26">
  <si>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</si>
  <si>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</si>
  <si>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</si>
  <si>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</si>
  <si>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</si>
  <si>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</si>
  <si>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</si>
  <si>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</si>
  <si>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</si>
  <si>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</si>
  <si>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</si>
  <si>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</si>
  <si>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</si>
  <si>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</si>
  <si>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</si>
  <si>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</si>
  <si>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</si>
  <si>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</si>
  <si>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</si>
  <si>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</si>
  <si>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</si>
  <si>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</si>
  <si>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</si>
  <si>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01.01.2018 года </t>
  </si>
  <si>
    <t>Фактическое поступление по состоянию на 01.01.2017 г., тыс.руб.</t>
  </si>
  <si>
    <t>Фактическое поступление по состоянию на 01.01.2018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</si>
</sst>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22" sqref="A22"/>
    </sheetView>
  </sheetViews>
  <sheetFormatPr defaultColWidth="9.140625" defaultRowHeight="15"/>
  <cols>
    <col min="1" max="1" width="30.57421875" style="5" customWidth="1"/>
    <col min="2" max="2" width="16.28125" style="3" customWidth="1"/>
    <col min="3" max="3" width="14.8515625" style="3" customWidth="1"/>
    <col min="4" max="4" width="13.8515625" style="3" customWidth="1"/>
    <col min="5" max="5" width="16.421875" style="5" customWidth="1"/>
    <col min="6" max="7" width="16.28125" style="5" bestFit="1" customWidth="1"/>
    <col min="8" max="8" width="11.2812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2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6" t="s">
        <v>0</v>
      </c>
      <c r="B5" s="28" t="s">
        <v>25</v>
      </c>
      <c r="C5" s="29"/>
      <c r="D5" s="30"/>
      <c r="E5" s="28" t="s">
        <v>24</v>
      </c>
      <c r="F5" s="29"/>
      <c r="G5" s="30"/>
      <c r="H5" s="31" t="s">
        <v>1</v>
      </c>
      <c r="I5" s="32"/>
      <c r="J5" s="33"/>
      <c r="K5" s="34" t="s">
        <v>22</v>
      </c>
      <c r="L5" s="35"/>
      <c r="M5" s="36"/>
    </row>
    <row r="6" spans="1:13" ht="20.25" customHeight="1">
      <c r="A6" s="26"/>
      <c r="B6" s="37" t="s">
        <v>2</v>
      </c>
      <c r="C6" s="37" t="s">
        <v>3</v>
      </c>
      <c r="D6" s="37"/>
      <c r="E6" s="37" t="s">
        <v>2</v>
      </c>
      <c r="F6" s="37" t="s">
        <v>3</v>
      </c>
      <c r="G6" s="37"/>
      <c r="H6" s="24" t="s">
        <v>2</v>
      </c>
      <c r="I6" s="24" t="s">
        <v>3</v>
      </c>
      <c r="J6" s="24"/>
      <c r="K6" s="24" t="s">
        <v>2</v>
      </c>
      <c r="L6" s="24" t="s">
        <v>3</v>
      </c>
      <c r="M6" s="24"/>
    </row>
    <row r="7" spans="1:13" ht="18.75" customHeight="1">
      <c r="A7" s="27"/>
      <c r="B7" s="38"/>
      <c r="C7" s="7" t="s">
        <v>12</v>
      </c>
      <c r="D7" s="7" t="s">
        <v>4</v>
      </c>
      <c r="E7" s="38"/>
      <c r="F7" s="7" t="s">
        <v>12</v>
      </c>
      <c r="G7" s="7" t="s">
        <v>4</v>
      </c>
      <c r="H7" s="25"/>
      <c r="I7" s="6" t="s">
        <v>5</v>
      </c>
      <c r="J7" s="6" t="s">
        <v>6</v>
      </c>
      <c r="K7" s="25"/>
      <c r="L7" s="6" t="s">
        <v>5</v>
      </c>
      <c r="M7" s="6" t="s">
        <v>6</v>
      </c>
    </row>
    <row r="8" spans="1:13" ht="24">
      <c r="A8" s="11" t="s">
        <v>16</v>
      </c>
      <c r="B8" s="13">
        <v>5408379.75788</v>
      </c>
      <c r="C8" s="13">
        <v>3343318.826</v>
      </c>
      <c r="D8" s="13">
        <v>2065326.0910000002</v>
      </c>
      <c r="E8" s="13">
        <v>5118560.4183</v>
      </c>
      <c r="F8" s="13">
        <v>3101178.0250000004</v>
      </c>
      <c r="G8" s="13">
        <v>2018278.4340000001</v>
      </c>
      <c r="H8" s="13">
        <f>B8/E8*100</f>
        <v>105.66212598651433</v>
      </c>
      <c r="I8" s="13">
        <f>C8/F8*100</f>
        <v>107.80802646761948</v>
      </c>
      <c r="J8" s="13">
        <f>D8/G8*100</f>
        <v>102.33107861667811</v>
      </c>
      <c r="K8" s="13">
        <f>B8-E8</f>
        <v>289819.3395800004</v>
      </c>
      <c r="L8" s="13">
        <f>C8-F8</f>
        <v>242140.8009999995</v>
      </c>
      <c r="M8" s="13">
        <f>D8-G8</f>
        <v>47047.65700000012</v>
      </c>
    </row>
    <row r="9" spans="1:13" s="10" customFormat="1" ht="22.5">
      <c r="A9" s="9" t="s">
        <v>18</v>
      </c>
      <c r="B9" s="16">
        <v>5408146.17588</v>
      </c>
      <c r="C9" s="16">
        <v>3343249.321</v>
      </c>
      <c r="D9" s="16">
        <v>2065162.0140000002</v>
      </c>
      <c r="E9" s="16">
        <v>5119497.0523</v>
      </c>
      <c r="F9" s="16">
        <v>3102175.785</v>
      </c>
      <c r="G9" s="16">
        <v>2018217.3080000002</v>
      </c>
      <c r="H9" s="14">
        <f aca="true" t="shared" si="0" ref="H9:H19">B9/E9*100</f>
        <v>105.6382320495784</v>
      </c>
      <c r="I9" s="14">
        <f aca="true" t="shared" si="1" ref="I9:I18">C9/F9*100</f>
        <v>107.77111139754447</v>
      </c>
      <c r="J9" s="14">
        <f aca="true" t="shared" si="2" ref="J9:J19">D9/G9*100</f>
        <v>102.32604813237485</v>
      </c>
      <c r="K9" s="14">
        <f aca="true" t="shared" si="3" ref="K9:K19">B9-E9</f>
        <v>288649.12358000036</v>
      </c>
      <c r="L9" s="14">
        <f aca="true" t="shared" si="4" ref="L9:L19">C9-F9</f>
        <v>241073.53599999985</v>
      </c>
      <c r="M9" s="14">
        <f aca="true" t="shared" si="5" ref="M9:M19">D9-G9</f>
        <v>46944.706000000006</v>
      </c>
    </row>
    <row r="10" spans="1:13" ht="15">
      <c r="A10" s="8" t="s">
        <v>7</v>
      </c>
      <c r="B10" s="17">
        <v>4954768.841</v>
      </c>
      <c r="C10" s="17">
        <v>3106510.094</v>
      </c>
      <c r="D10" s="17">
        <v>1848258.7470000002</v>
      </c>
      <c r="E10" s="17">
        <v>4693421.375</v>
      </c>
      <c r="F10" s="17">
        <v>2906217.555</v>
      </c>
      <c r="G10" s="17">
        <v>1787203.82</v>
      </c>
      <c r="H10" s="15">
        <f t="shared" si="0"/>
        <v>105.56837848380916</v>
      </c>
      <c r="I10" s="15">
        <f t="shared" si="1"/>
        <v>106.89186322804385</v>
      </c>
      <c r="J10" s="15">
        <f t="shared" si="2"/>
        <v>103.416226303724</v>
      </c>
      <c r="K10" s="15">
        <f t="shared" si="3"/>
        <v>261347.46600000001</v>
      </c>
      <c r="L10" s="15">
        <f t="shared" si="4"/>
        <v>200292.53899999987</v>
      </c>
      <c r="M10" s="15">
        <f t="shared" si="5"/>
        <v>61054.92700000014</v>
      </c>
    </row>
    <row r="11" spans="1:13" ht="24">
      <c r="A11" s="8" t="s">
        <v>10</v>
      </c>
      <c r="B11" s="17">
        <v>878070.074</v>
      </c>
      <c r="C11" s="18">
        <v>878070.074</v>
      </c>
      <c r="D11" s="17"/>
      <c r="E11" s="17">
        <v>728457.729</v>
      </c>
      <c r="F11" s="18">
        <v>728457.729</v>
      </c>
      <c r="G11" s="17"/>
      <c r="H11" s="15">
        <f t="shared" si="0"/>
        <v>120.53823290548131</v>
      </c>
      <c r="I11" s="15">
        <f t="shared" si="1"/>
        <v>120.53823290548131</v>
      </c>
      <c r="J11" s="15"/>
      <c r="K11" s="15">
        <f t="shared" si="3"/>
        <v>149612.34499999997</v>
      </c>
      <c r="L11" s="15">
        <f t="shared" si="4"/>
        <v>149612.34499999997</v>
      </c>
      <c r="M11" s="15">
        <f t="shared" si="5"/>
        <v>0</v>
      </c>
    </row>
    <row r="12" spans="1:13" ht="15">
      <c r="A12" s="8" t="s">
        <v>13</v>
      </c>
      <c r="B12" s="17">
        <v>2347702.1550000003</v>
      </c>
      <c r="C12" s="18">
        <v>1324021.941</v>
      </c>
      <c r="D12" s="17">
        <v>1023680.214</v>
      </c>
      <c r="E12" s="17">
        <v>2145207.048</v>
      </c>
      <c r="F12" s="18">
        <v>1205389.105</v>
      </c>
      <c r="G12" s="17">
        <v>939817.943</v>
      </c>
      <c r="H12" s="15">
        <f t="shared" si="0"/>
        <v>109.43942018038719</v>
      </c>
      <c r="I12" s="15">
        <f t="shared" si="1"/>
        <v>109.84187060492803</v>
      </c>
      <c r="J12" s="15">
        <f t="shared" si="2"/>
        <v>108.92324642497277</v>
      </c>
      <c r="K12" s="15">
        <f t="shared" si="3"/>
        <v>202495.1070000003</v>
      </c>
      <c r="L12" s="15">
        <f t="shared" si="4"/>
        <v>118632.83600000013</v>
      </c>
      <c r="M12" s="15">
        <f t="shared" si="5"/>
        <v>83862.27100000007</v>
      </c>
    </row>
    <row r="13" spans="1:13" ht="15">
      <c r="A13" s="8" t="s">
        <v>14</v>
      </c>
      <c r="B13" s="17">
        <v>703004.616</v>
      </c>
      <c r="C13" s="18">
        <v>635677.626</v>
      </c>
      <c r="D13" s="17">
        <v>67326.99</v>
      </c>
      <c r="E13" s="17">
        <v>775334.781</v>
      </c>
      <c r="F13" s="18">
        <v>697835.071</v>
      </c>
      <c r="G13" s="17">
        <v>77499.71</v>
      </c>
      <c r="H13" s="15">
        <f t="shared" si="0"/>
        <v>90.67110533765673</v>
      </c>
      <c r="I13" s="15">
        <f t="shared" si="1"/>
        <v>91.09281725968171</v>
      </c>
      <c r="J13" s="15">
        <f t="shared" si="2"/>
        <v>86.87386056025241</v>
      </c>
      <c r="K13" s="15">
        <f t="shared" si="3"/>
        <v>-72330.16499999992</v>
      </c>
      <c r="L13" s="15">
        <f t="shared" si="4"/>
        <v>-62157.44499999995</v>
      </c>
      <c r="M13" s="15">
        <f t="shared" si="5"/>
        <v>-10172.720000000001</v>
      </c>
    </row>
    <row r="14" spans="1:13" ht="15">
      <c r="A14" s="8" t="s">
        <v>8</v>
      </c>
      <c r="B14" s="17">
        <v>394655.91099999996</v>
      </c>
      <c r="C14" s="17">
        <v>-3.163</v>
      </c>
      <c r="D14" s="17">
        <v>394659.07399999996</v>
      </c>
      <c r="E14" s="17">
        <v>387190.153</v>
      </c>
      <c r="F14" s="17">
        <v>-2.893</v>
      </c>
      <c r="G14" s="17">
        <v>387193.046</v>
      </c>
      <c r="H14" s="15">
        <f t="shared" si="0"/>
        <v>101.92818901569534</v>
      </c>
      <c r="I14" s="15"/>
      <c r="J14" s="15">
        <f t="shared" si="2"/>
        <v>101.92824434145442</v>
      </c>
      <c r="K14" s="15">
        <f t="shared" si="3"/>
        <v>7465.7579999999725</v>
      </c>
      <c r="L14" s="15">
        <f t="shared" si="4"/>
        <v>-0.27</v>
      </c>
      <c r="M14" s="15">
        <f t="shared" si="5"/>
        <v>7466.027999999991</v>
      </c>
    </row>
    <row r="15" spans="1:13" ht="15">
      <c r="A15" s="8" t="s">
        <v>9</v>
      </c>
      <c r="B15" s="17">
        <v>531525.047</v>
      </c>
      <c r="C15" s="19">
        <v>249086.533</v>
      </c>
      <c r="D15" s="20">
        <v>282438.51399999997</v>
      </c>
      <c r="E15" s="17">
        <v>562471.321</v>
      </c>
      <c r="F15" s="17">
        <v>255191.896</v>
      </c>
      <c r="G15" s="17">
        <v>307279.425</v>
      </c>
      <c r="H15" s="15">
        <f t="shared" si="0"/>
        <v>94.49815966705972</v>
      </c>
      <c r="I15" s="15">
        <f t="shared" si="1"/>
        <v>97.60754040559344</v>
      </c>
      <c r="J15" s="15">
        <f t="shared" si="2"/>
        <v>91.91585606488296</v>
      </c>
      <c r="K15" s="15">
        <f t="shared" si="3"/>
        <v>-30946.273999999976</v>
      </c>
      <c r="L15" s="15">
        <f t="shared" si="4"/>
        <v>-6105.363000000012</v>
      </c>
      <c r="M15" s="15">
        <f t="shared" si="5"/>
        <v>-24840.911000000022</v>
      </c>
    </row>
    <row r="16" spans="1:13" ht="15">
      <c r="A16" s="12" t="s">
        <v>17</v>
      </c>
      <c r="B16" s="21">
        <v>453610.91688000003</v>
      </c>
      <c r="C16" s="21">
        <v>236808.732</v>
      </c>
      <c r="D16" s="21">
        <v>217067.344</v>
      </c>
      <c r="E16" s="21">
        <v>425139.04329999996</v>
      </c>
      <c r="F16" s="21">
        <v>194960.47</v>
      </c>
      <c r="G16" s="21">
        <v>231074.614</v>
      </c>
      <c r="H16" s="13">
        <f t="shared" si="0"/>
        <v>106.69707335251937</v>
      </c>
      <c r="I16" s="13">
        <f t="shared" si="1"/>
        <v>121.46499851995638</v>
      </c>
      <c r="J16" s="13">
        <f t="shared" si="2"/>
        <v>93.93820473935747</v>
      </c>
      <c r="K16" s="13">
        <f t="shared" si="3"/>
        <v>28471.873580000072</v>
      </c>
      <c r="L16" s="13">
        <f t="shared" si="4"/>
        <v>41848.26199999999</v>
      </c>
      <c r="M16" s="13">
        <f t="shared" si="5"/>
        <v>-14007.26999999999</v>
      </c>
    </row>
    <row r="17" spans="1:13" s="10" customFormat="1" ht="22.5">
      <c r="A17" s="9" t="s">
        <v>19</v>
      </c>
      <c r="B17" s="16">
        <v>453377.33488000004</v>
      </c>
      <c r="C17" s="16">
        <v>236739.22699999998</v>
      </c>
      <c r="D17" s="16">
        <v>216903.26700000002</v>
      </c>
      <c r="E17" s="16">
        <v>426075.6773</v>
      </c>
      <c r="F17" s="16">
        <v>195958.23</v>
      </c>
      <c r="G17" s="16">
        <v>231013.488</v>
      </c>
      <c r="H17" s="14">
        <f t="shared" si="0"/>
        <v>106.40770150340614</v>
      </c>
      <c r="I17" s="14">
        <f t="shared" si="1"/>
        <v>120.81106621548886</v>
      </c>
      <c r="J17" s="14">
        <f t="shared" si="2"/>
        <v>93.89203586242549</v>
      </c>
      <c r="K17" s="14">
        <f t="shared" si="3"/>
        <v>27301.657580000057</v>
      </c>
      <c r="L17" s="14">
        <f t="shared" si="4"/>
        <v>40780.996999999974</v>
      </c>
      <c r="M17" s="14">
        <f t="shared" si="5"/>
        <v>-14110.22099999999</v>
      </c>
    </row>
    <row r="18" spans="1:13" ht="62.25" customHeight="1">
      <c r="A18" s="8" t="s">
        <v>15</v>
      </c>
      <c r="B18" s="17">
        <v>96394.38488000001</v>
      </c>
      <c r="C18" s="17">
        <v>16472.546</v>
      </c>
      <c r="D18" s="17">
        <v>80186.998</v>
      </c>
      <c r="E18" s="17">
        <v>100819.71029999999</v>
      </c>
      <c r="F18" s="17">
        <v>16347.669</v>
      </c>
      <c r="G18" s="17">
        <v>85368.083</v>
      </c>
      <c r="H18" s="15">
        <f t="shared" si="0"/>
        <v>95.61065449718915</v>
      </c>
      <c r="I18" s="15">
        <f t="shared" si="1"/>
        <v>100.76388260613791</v>
      </c>
      <c r="J18" s="15">
        <f t="shared" si="2"/>
        <v>93.93088749574008</v>
      </c>
      <c r="K18" s="15">
        <f t="shared" si="3"/>
        <v>-4425.325419999979</v>
      </c>
      <c r="L18" s="15">
        <f t="shared" si="4"/>
        <v>124.87699999999859</v>
      </c>
      <c r="M18" s="15">
        <f t="shared" si="5"/>
        <v>-5181.084999999992</v>
      </c>
    </row>
    <row r="19" spans="1:13" ht="36">
      <c r="A19" s="8" t="s">
        <v>20</v>
      </c>
      <c r="B19" s="17">
        <v>59328.758</v>
      </c>
      <c r="C19" s="17">
        <v>929.246</v>
      </c>
      <c r="D19" s="17">
        <v>58399.512</v>
      </c>
      <c r="E19" s="22">
        <v>56365.859</v>
      </c>
      <c r="F19" s="23">
        <v>965.388</v>
      </c>
      <c r="G19" s="23">
        <v>55400.471</v>
      </c>
      <c r="H19" s="15">
        <f t="shared" si="0"/>
        <v>105.25654900424742</v>
      </c>
      <c r="I19" s="15"/>
      <c r="J19" s="15">
        <f t="shared" si="2"/>
        <v>105.41338538439501</v>
      </c>
      <c r="K19" s="15">
        <f t="shared" si="3"/>
        <v>2962.899000000005</v>
      </c>
      <c r="L19" s="15">
        <f t="shared" si="4"/>
        <v>-36.14200000000005</v>
      </c>
      <c r="M19" s="15">
        <f t="shared" si="5"/>
        <v>2999.0410000000047</v>
      </c>
    </row>
    <row r="20" spans="1:13" ht="24">
      <c r="A20" s="8" t="s">
        <v>21</v>
      </c>
      <c r="B20" s="17">
        <v>202899.748</v>
      </c>
      <c r="C20" s="19">
        <v>169267.735</v>
      </c>
      <c r="D20" s="19">
        <v>33632.013</v>
      </c>
      <c r="E20" s="22">
        <v>161590.491</v>
      </c>
      <c r="F20" s="23">
        <v>128367.962</v>
      </c>
      <c r="G20" s="23">
        <v>33222.529</v>
      </c>
      <c r="H20" s="15">
        <f>B20/E20*100</f>
        <v>125.56416330215865</v>
      </c>
      <c r="I20" s="15">
        <f>C20/F20*100</f>
        <v>131.86135571740243</v>
      </c>
      <c r="J20" s="15">
        <f>D20/G20*100</f>
        <v>101.23254915361801</v>
      </c>
      <c r="K20" s="15">
        <f>B20-E20</f>
        <v>41309.25699999998</v>
      </c>
      <c r="L20" s="15">
        <f>C20-F20</f>
        <v>40899.77299999999</v>
      </c>
      <c r="M20" s="15">
        <f>D20-G20</f>
        <v>409.48399999999674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2018-01-24T04:06:20Z</cp:lastPrinted>
  <dcterms:created xsi:type="dcterms:W3CDTF">2011-03-01T10:04:19Z</dcterms:created>
  <dcterms:modified xsi:type="dcterms:W3CDTF">2018-01-24T04:07:51Z</dcterms:modified>
  <cp:category/>
  <cp:version/>
  <cp:contentType/>
  <cp:contentStatus/>
</cp:coreProperties>
</file>