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05" yWindow="1005" windowWidth="15000" windowHeight="10005"/>
  </bookViews>
  <sheets>
    <sheet name="Испол.консолид.в сравн с 2017" sheetId="1" r:id="rId1"/>
  </sheets>
  <definedNames>
    <definedName name="_xlnm._FilterDatabase" localSheetId="0" hidden="1">'Испол.консолид.в сравн с 2017'!$B$4:$F$73</definedName>
    <definedName name="_xlnm.Print_Titles" localSheetId="0">'Испол.консолид.в сравн с 2017'!$4:$4</definedName>
  </definedNames>
  <calcPr calcId="125725"/>
</workbook>
</file>

<file path=xl/calcChain.xml><?xml version="1.0" encoding="utf-8"?>
<calcChain xmlns="http://schemas.openxmlformats.org/spreadsheetml/2006/main">
  <c r="F6" i="1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5"/>
  <c r="E74"/>
  <c r="D74"/>
  <c r="F74" l="1"/>
</calcChain>
</file>

<file path=xl/sharedStrings.xml><?xml version="1.0" encoding="utf-8"?>
<sst xmlns="http://schemas.openxmlformats.org/spreadsheetml/2006/main" count="145" uniqueCount="145">
  <si>
    <t>Экологический контроль</t>
  </si>
  <si>
    <t>0904</t>
  </si>
  <si>
    <t>1101</t>
  </si>
  <si>
    <t>0405</t>
  </si>
  <si>
    <t>Другие вопросы в области жилищно-коммунального хозяйства</t>
  </si>
  <si>
    <t>Заготовка, переработка, хранение и обеспечение безопасности донорской крови и её компонентов</t>
  </si>
  <si>
    <t>0701</t>
  </si>
  <si>
    <t>0100</t>
  </si>
  <si>
    <t>ОБСЛУЖИВАНИЕ ГОСУДАРСТВЕННОГО И МУНИЦИПАЛЬНОГО ДОЛГА</t>
  </si>
  <si>
    <t>Жилищное хозяйство</t>
  </si>
  <si>
    <t>0113</t>
  </si>
  <si>
    <t>Другие вопросы в области национальной экономики</t>
  </si>
  <si>
    <t>Обеспечение проведения выборов и референдумов</t>
  </si>
  <si>
    <t>Другие вопросы в области охраны окружающей среды</t>
  </si>
  <si>
    <t>1000</t>
  </si>
  <si>
    <t>1102</t>
  </si>
  <si>
    <t>0406</t>
  </si>
  <si>
    <t>0600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</si>
  <si>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</si>
  <si>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Среднее профессиональное образование</t>
  </si>
  <si>
    <t>0702</t>
  </si>
  <si>
    <t>НАЦИОНАЛЬНАЯ БЕЗОПАСНОСТЬ И ПРАВООХРАНИТЕЛЬНАЯ ДЕЯТЕЛЬНОСТЬ</t>
  </si>
  <si>
    <t>0410</t>
  </si>
  <si>
    <t>1001</t>
  </si>
  <si>
    <t>Мобилизационная подготовка экономики</t>
  </si>
  <si>
    <t>0804</t>
  </si>
  <si>
    <t>0203</t>
  </si>
  <si>
    <t>1103</t>
  </si>
  <si>
    <t>Связь и информатика</t>
  </si>
  <si>
    <t>0601</t>
  </si>
  <si>
    <t>Судебная система</t>
  </si>
  <si>
    <t>0906</t>
  </si>
  <si>
    <t>Обслуживание государственного внутреннего и муниципального долга</t>
  </si>
  <si>
    <t>Спорт высших достижений</t>
  </si>
  <si>
    <t>КУЛЬТУРА, КИНЕМАТОГРАФИЯ</t>
  </si>
  <si>
    <t>Транспорт</t>
  </si>
  <si>
    <t>0703</t>
  </si>
  <si>
    <t>0407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</si>
  <si>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</si>
  <si>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</si>
  <si>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</si>
  <si>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</si>
  <si>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0411</t>
  </si>
  <si>
    <t>Профессиональная подготовка, переподготовка и повышение квалификации</t>
  </si>
  <si>
    <t>1002</t>
  </si>
  <si>
    <t>0500</t>
  </si>
  <si>
    <t>Другие вопросы в области здравоохранения</t>
  </si>
  <si>
    <t>Стационарная медицинская помощь</t>
  </si>
  <si>
    <t>0204</t>
  </si>
  <si>
    <t>Коммунальное хозяйство</t>
  </si>
  <si>
    <t>Охрана объектов растительного и животного мира и среды их обитания</t>
  </si>
  <si>
    <t>0310</t>
  </si>
  <si>
    <t>0704</t>
  </si>
  <si>
    <t>0103</t>
  </si>
  <si>
    <t>0408</t>
  </si>
  <si>
    <t>Сельское хозяйство и рыболовство</t>
  </si>
  <si>
    <t>0412</t>
  </si>
  <si>
    <t>ЗДРАВООХРАНЕНИЕ</t>
  </si>
  <si>
    <t>Благоустройство</t>
  </si>
  <si>
    <t>Другие вопросы в области культуры, кинематографии</t>
  </si>
  <si>
    <t>СОЦИАЛЬНАЯ ПОЛИТИКА</t>
  </si>
  <si>
    <t>Прикладные научные исследования в области общегосударственных вопросов</t>
  </si>
  <si>
    <t>1003</t>
  </si>
  <si>
    <t>Прикладные научные исследования в области национальной экономики</t>
  </si>
  <si>
    <t>0501</t>
  </si>
  <si>
    <t>1105</t>
  </si>
  <si>
    <t>0409</t>
  </si>
  <si>
    <t>0603</t>
  </si>
  <si>
    <t>Социальное обеспечение населения</t>
  </si>
  <si>
    <t>0705</t>
  </si>
  <si>
    <t>0104</t>
  </si>
  <si>
    <t>Культура</t>
  </si>
  <si>
    <t>0400</t>
  </si>
  <si>
    <t>1300</t>
  </si>
  <si>
    <t>1004</t>
  </si>
  <si>
    <t>0909</t>
  </si>
  <si>
    <t>Медицинская помощь в дневных стационарах всех типов</t>
  </si>
  <si>
    <t>0502</t>
  </si>
  <si>
    <t>Начальное профессиональное образование</t>
  </si>
  <si>
    <t>0900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</si>
  <si>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</si>
  <si>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Охрана семьи и детства</t>
  </si>
  <si>
    <t>Общее образование</t>
  </si>
  <si>
    <t>0401</t>
  </si>
  <si>
    <t>0105</t>
  </si>
  <si>
    <t>Амбулаторная помощь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</si>
  <si>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</si>
  <si>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0503</t>
  </si>
  <si>
    <t>Скорая медицинская помощь</t>
  </si>
  <si>
    <t>1301</t>
  </si>
  <si>
    <t>Водное хозяйство</t>
  </si>
  <si>
    <t>0605</t>
  </si>
  <si>
    <t>0309</t>
  </si>
  <si>
    <t>Другие общегосударственные вопросы</t>
  </si>
  <si>
    <t>0707</t>
  </si>
  <si>
    <t>ОБЩЕГОСУДАРСТВЕННЫЕ ВОПРОСЫ</t>
  </si>
  <si>
    <t>0901</t>
  </si>
  <si>
    <t>СРЕДСТВА МАССОВОЙ ИНФОРМАЦИИ</t>
  </si>
  <si>
    <t>0300</t>
  </si>
  <si>
    <t>0106</t>
  </si>
  <si>
    <t>Дошкольное образование</t>
  </si>
  <si>
    <t>1006</t>
  </si>
  <si>
    <t>1200</t>
  </si>
  <si>
    <t>Общеэкономические вопросы</t>
  </si>
  <si>
    <t>0800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</si>
  <si>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</si>
  <si>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</si>
  <si>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</si>
  <si>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0902</t>
  </si>
  <si>
    <t>Массовый спорт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</si>
  <si>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</si>
  <si>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социальной политики</t>
  </si>
  <si>
    <t>0107</t>
  </si>
  <si>
    <t>Лесное хозяйство</t>
  </si>
  <si>
    <t>1201</t>
  </si>
  <si>
    <t>Телевидение и радиовещание</t>
  </si>
  <si>
    <t>Дорожное хозяйство (дорожные фонды)</t>
  </si>
  <si>
    <t>0801</t>
  </si>
  <si>
    <t>Молодежная политика и оздоровление детей</t>
  </si>
  <si>
    <t>0505</t>
  </si>
  <si>
    <t>Социальное обслуживание населения</t>
  </si>
  <si>
    <t>Мобилизационная и вневойсковая подготовка</t>
  </si>
  <si>
    <t>ЖИЛИЩНО-КОММУНАЛЬНОЕ ХОЗЯЙСТВО</t>
  </si>
  <si>
    <t>0903</t>
  </si>
  <si>
    <t>НАЦИОНАЛЬНАЯ ОБОРОНА</t>
  </si>
  <si>
    <t>0200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</si>
  <si>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</si>
  <si>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</si>
  <si>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</si>
  <si>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</si>
  <si>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0709</t>
  </si>
  <si>
    <t>1202</t>
  </si>
  <si>
    <t>ОБРАЗОВАНИЕ</t>
  </si>
  <si>
    <t>0700</t>
  </si>
  <si>
    <t>ОХРАНА ОКРУЖАЮЩЕЙ СРЕДЫ</t>
  </si>
  <si>
    <t>0112</t>
  </si>
  <si>
    <t>Периодическая печать и издательства</t>
  </si>
  <si>
    <t>Другие вопросы в области физической культуры и спорта</t>
  </si>
  <si>
    <t>Наименование показателя</t>
  </si>
  <si>
    <t>Раздел / Подраздел</t>
  </si>
  <si>
    <t>Темп роста / снижения к 2017 году,%</t>
  </si>
  <si>
    <t>Исполнено за  первое полугодие 2017 года, тыс.руб.</t>
  </si>
  <si>
    <t>Исполнено за  первое полугодие 2018 года, тыс.руб.</t>
  </si>
  <si>
    <t>ВСЕГО</t>
  </si>
  <si>
    <t>Сведения об исполнении консолидированного бюджета Республики Алтай по расходам в разрезе разделов и подразделов классификации расходов за первое полугодие 2018 года 
в сравнении с первым полугодием 2017 года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</si>
</sst>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,##0.0"/>
    <numFmt numFmtId="166" formatCode="_-* #,##0.0_р_._-;\-* #,##0.0_р_._-;_-* &quot;-&quot;??_р_._-;_-@_-"/>
    <numFmt numFmtId="167" formatCode="_(* #,##0.0_);_(* \(#,##0.0\);_(* &quot;-&quot;??_);_(@_)"/>
  </numFmts>
  <fonts count="6">
    <font>
      <sz val="11"/>
      <color theme="1"/>
      <name val="Calibri"/>
      <family val="2"/>
    </font>
    <font>
      <sz val="11"/>
      <name val="Calibri"/>
      <family val="2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7" fontId="5" fillId="0" borderId="3" xfId="1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166" fontId="5" fillId="0" borderId="5" xfId="1" applyNumberFormat="1" applyFont="1" applyFill="1" applyBorder="1" applyAlignment="1">
      <alignment horizontal="center" vertical="center" wrapText="1"/>
    </xf>
    <xf numFmtId="167" fontId="5" fillId="0" borderId="6" xfId="1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166" fontId="4" fillId="0" borderId="8" xfId="0" applyNumberFormat="1" applyFont="1" applyFill="1" applyBorder="1" applyAlignment="1">
      <alignment horizontal="center" vertical="center"/>
    </xf>
    <xf numFmtId="167" fontId="5" fillId="0" borderId="9" xfId="1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166" fontId="5" fillId="0" borderId="11" xfId="1" applyNumberFormat="1" applyFont="1" applyFill="1" applyBorder="1" applyAlignment="1">
      <alignment horizontal="center" vertical="center" wrapText="1"/>
    </xf>
    <xf numFmtId="167" fontId="5" fillId="0" borderId="12" xfId="1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F74"/>
  <sheetViews>
    <sheetView tabSelected="1" topLeftCell="B1" zoomScaleSheetLayoutView="100" workbookViewId="0">
      <selection activeCell="A2" sqref="A2:F2"/>
    </sheetView>
  </sheetViews>
  <sheetFormatPr defaultRowHeight="15.75"/>
  <cols>
    <col min="1" max="1" width="2" style="1" hidden="1" customWidth="1"/>
    <col min="2" max="2" width="53.85546875" style="1" customWidth="1"/>
    <col min="3" max="3" width="12.28515625" style="1" customWidth="1"/>
    <col min="4" max="4" width="18" style="1" customWidth="1"/>
    <col min="5" max="5" width="18.42578125" style="1" customWidth="1"/>
    <col min="6" max="6" width="15.42578125" style="1" customWidth="1"/>
    <col min="7" max="16384" width="9.140625" style="1"/>
  </cols>
  <sheetData>
    <row r="1" spans="1:6">
      <c r="A1" s="24"/>
      <c r="B1" s="25"/>
      <c r="C1" s="25"/>
      <c r="D1" s="25"/>
      <c r="E1" s="25"/>
      <c r="F1" s="25"/>
    </row>
    <row r="2" spans="1:6" ht="57" customHeight="1">
      <c r="A2" s="26" t="s">
        <v>144</v>
      </c>
      <c r="B2" s="26"/>
      <c r="C2" s="26"/>
      <c r="D2" s="26"/>
      <c r="E2" s="26"/>
      <c r="F2" s="26"/>
    </row>
    <row r="3" spans="1:6" ht="16.5" thickBot="1">
      <c r="A3" s="3"/>
      <c r="B3" s="3"/>
      <c r="C3" s="3"/>
      <c r="D3" s="3"/>
      <c r="E3" s="3"/>
      <c r="F3" s="3"/>
    </row>
    <row r="4" spans="1:6" ht="72" customHeight="1" thickBot="1">
      <c r="A4" s="2"/>
      <c r="B4" s="20" t="s">
        <v>138</v>
      </c>
      <c r="C4" s="21" t="s">
        <v>139</v>
      </c>
      <c r="D4" s="22" t="s">
        <v>141</v>
      </c>
      <c r="E4" s="22" t="s">
        <v>142</v>
      </c>
      <c r="F4" s="23" t="s">
        <v>140</v>
      </c>
    </row>
    <row r="5" spans="1:6">
      <c r="A5" s="2"/>
      <c r="B5" s="16" t="s">
        <v>95</v>
      </c>
      <c r="C5" s="17" t="s">
        <v>7</v>
      </c>
      <c r="D5" s="18">
        <v>605220.33784000005</v>
      </c>
      <c r="E5" s="18">
        <v>701117.83629999997</v>
      </c>
      <c r="F5" s="19">
        <f>E5/D5*100</f>
        <v>115.84505550528147</v>
      </c>
    </row>
    <row r="6" spans="1:6" ht="47.25">
      <c r="A6" s="2"/>
      <c r="B6" s="6" t="s">
        <v>128</v>
      </c>
      <c r="C6" s="4" t="s">
        <v>40</v>
      </c>
      <c r="D6" s="5">
        <v>27330.642179999999</v>
      </c>
      <c r="E6" s="5">
        <v>31778.106170000003</v>
      </c>
      <c r="F6" s="7">
        <f t="shared" ref="F6:F68" si="0">E6/D6*100</f>
        <v>116.27281188897408</v>
      </c>
    </row>
    <row r="7" spans="1:6" ht="63">
      <c r="A7" s="2"/>
      <c r="B7" s="6" t="s">
        <v>86</v>
      </c>
      <c r="C7" s="4" t="s">
        <v>53</v>
      </c>
      <c r="D7" s="5">
        <v>49846.615520000007</v>
      </c>
      <c r="E7" s="5">
        <v>54585.454509999996</v>
      </c>
      <c r="F7" s="7">
        <f t="shared" si="0"/>
        <v>109.50684202039479</v>
      </c>
    </row>
    <row r="8" spans="1:6" ht="63">
      <c r="A8" s="2"/>
      <c r="B8" s="6" t="s">
        <v>18</v>
      </c>
      <c r="C8" s="4" t="s">
        <v>70</v>
      </c>
      <c r="D8" s="5">
        <v>204994.42908</v>
      </c>
      <c r="E8" s="5">
        <v>217063.67711000002</v>
      </c>
      <c r="F8" s="7">
        <f t="shared" si="0"/>
        <v>105.88759806018433</v>
      </c>
    </row>
    <row r="9" spans="1:6">
      <c r="A9" s="2"/>
      <c r="B9" s="6" t="s">
        <v>30</v>
      </c>
      <c r="C9" s="4" t="s">
        <v>84</v>
      </c>
      <c r="D9" s="5">
        <v>22431.778589999998</v>
      </c>
      <c r="E9" s="5">
        <v>27777.89647</v>
      </c>
      <c r="F9" s="7">
        <f t="shared" si="0"/>
        <v>123.83278641303673</v>
      </c>
    </row>
    <row r="10" spans="1:6" ht="47.25">
      <c r="A10" s="2"/>
      <c r="B10" s="6" t="s">
        <v>80</v>
      </c>
      <c r="C10" s="4" t="s">
        <v>99</v>
      </c>
      <c r="D10" s="5">
        <v>61358.76251</v>
      </c>
      <c r="E10" s="5">
        <v>63143.25907</v>
      </c>
      <c r="F10" s="7">
        <f t="shared" si="0"/>
        <v>102.90829946205184</v>
      </c>
    </row>
    <row r="11" spans="1:6">
      <c r="A11" s="2"/>
      <c r="B11" s="6" t="s">
        <v>12</v>
      </c>
      <c r="C11" s="4" t="s">
        <v>112</v>
      </c>
      <c r="D11" s="5">
        <v>7951.85862</v>
      </c>
      <c r="E11" s="5">
        <v>19195.913350000003</v>
      </c>
      <c r="F11" s="7">
        <f t="shared" si="0"/>
        <v>241.40159260024677</v>
      </c>
    </row>
    <row r="12" spans="1:6" ht="31.5">
      <c r="A12" s="2"/>
      <c r="B12" s="6" t="s">
        <v>61</v>
      </c>
      <c r="C12" s="4" t="s">
        <v>135</v>
      </c>
      <c r="D12" s="5">
        <v>9197.7959900000005</v>
      </c>
      <c r="E12" s="5">
        <v>13510.916580000001</v>
      </c>
      <c r="F12" s="7">
        <f t="shared" si="0"/>
        <v>146.89297952128203</v>
      </c>
    </row>
    <row r="13" spans="1:6">
      <c r="A13" s="2"/>
      <c r="B13" s="6" t="s">
        <v>93</v>
      </c>
      <c r="C13" s="4" t="s">
        <v>10</v>
      </c>
      <c r="D13" s="5">
        <v>222108.45535</v>
      </c>
      <c r="E13" s="5">
        <v>274062.61304000003</v>
      </c>
      <c r="F13" s="7">
        <f t="shared" si="0"/>
        <v>123.39134618181478</v>
      </c>
    </row>
    <row r="14" spans="1:6">
      <c r="A14" s="2"/>
      <c r="B14" s="6" t="s">
        <v>124</v>
      </c>
      <c r="C14" s="4" t="s">
        <v>125</v>
      </c>
      <c r="D14" s="5">
        <v>3721.2821099999996</v>
      </c>
      <c r="E14" s="5">
        <v>3453.76386</v>
      </c>
      <c r="F14" s="7">
        <f t="shared" si="0"/>
        <v>92.811126861865361</v>
      </c>
    </row>
    <row r="15" spans="1:6">
      <c r="A15" s="2"/>
      <c r="B15" s="6" t="s">
        <v>121</v>
      </c>
      <c r="C15" s="4" t="s">
        <v>26</v>
      </c>
      <c r="D15" s="5">
        <v>2711.1513100000002</v>
      </c>
      <c r="E15" s="5">
        <v>3404.5169100000003</v>
      </c>
      <c r="F15" s="7">
        <f t="shared" si="0"/>
        <v>125.57458144967939</v>
      </c>
    </row>
    <row r="16" spans="1:6">
      <c r="A16" s="2"/>
      <c r="B16" s="6" t="s">
        <v>24</v>
      </c>
      <c r="C16" s="4" t="s">
        <v>48</v>
      </c>
      <c r="D16" s="5">
        <v>1010.1308</v>
      </c>
      <c r="E16" s="5">
        <v>49.246949999999998</v>
      </c>
      <c r="F16" s="7">
        <f t="shared" si="0"/>
        <v>4.8753042675265412</v>
      </c>
    </row>
    <row r="17" spans="1:6" ht="31.5">
      <c r="A17" s="2"/>
      <c r="B17" s="6" t="s">
        <v>21</v>
      </c>
      <c r="C17" s="4" t="s">
        <v>98</v>
      </c>
      <c r="D17" s="5">
        <v>120281.67021</v>
      </c>
      <c r="E17" s="5">
        <v>138555.33046</v>
      </c>
      <c r="F17" s="7">
        <f t="shared" si="0"/>
        <v>115.19238984468372</v>
      </c>
    </row>
    <row r="18" spans="1:6" ht="47.25">
      <c r="A18" s="2"/>
      <c r="B18" s="6" t="s">
        <v>110</v>
      </c>
      <c r="C18" s="4" t="s">
        <v>92</v>
      </c>
      <c r="D18" s="5">
        <v>36501.362689999994</v>
      </c>
      <c r="E18" s="5">
        <v>42437.058789999995</v>
      </c>
      <c r="F18" s="7">
        <f t="shared" si="0"/>
        <v>116.26157398673271</v>
      </c>
    </row>
    <row r="19" spans="1:6">
      <c r="A19" s="2"/>
      <c r="B19" s="6" t="s">
        <v>129</v>
      </c>
      <c r="C19" s="4" t="s">
        <v>51</v>
      </c>
      <c r="D19" s="5">
        <v>55321.607560000004</v>
      </c>
      <c r="E19" s="5">
        <v>73735.677819999997</v>
      </c>
      <c r="F19" s="7">
        <f t="shared" si="0"/>
        <v>133.28549381004285</v>
      </c>
    </row>
    <row r="20" spans="1:6" ht="31.5">
      <c r="A20" s="2"/>
      <c r="B20" s="6" t="s">
        <v>107</v>
      </c>
      <c r="C20" s="4" t="s">
        <v>105</v>
      </c>
      <c r="D20" s="5">
        <v>28458.699960000002</v>
      </c>
      <c r="E20" s="5">
        <v>22382.593850000001</v>
      </c>
      <c r="F20" s="7">
        <f t="shared" si="0"/>
        <v>78.649389752377147</v>
      </c>
    </row>
    <row r="21" spans="1:6">
      <c r="A21" s="2"/>
      <c r="B21" s="6" t="s">
        <v>126</v>
      </c>
      <c r="C21" s="4" t="s">
        <v>72</v>
      </c>
      <c r="D21" s="5">
        <v>1196801.11867</v>
      </c>
      <c r="E21" s="5">
        <v>1326942.0258199999</v>
      </c>
      <c r="F21" s="7">
        <f t="shared" si="0"/>
        <v>110.8740629599866</v>
      </c>
    </row>
    <row r="22" spans="1:6">
      <c r="A22" s="2"/>
      <c r="B22" s="6" t="s">
        <v>103</v>
      </c>
      <c r="C22" s="4" t="s">
        <v>83</v>
      </c>
      <c r="D22" s="5">
        <v>32289.109920000003</v>
      </c>
      <c r="E22" s="5">
        <v>34153.887419999999</v>
      </c>
      <c r="F22" s="7">
        <f t="shared" si="0"/>
        <v>105.77525210394525</v>
      </c>
    </row>
    <row r="23" spans="1:6">
      <c r="A23" s="2"/>
      <c r="B23" s="6" t="s">
        <v>55</v>
      </c>
      <c r="C23" s="4" t="s">
        <v>3</v>
      </c>
      <c r="D23" s="5">
        <v>269748.06146</v>
      </c>
      <c r="E23" s="5">
        <v>291249.03631</v>
      </c>
      <c r="F23" s="7">
        <f t="shared" si="0"/>
        <v>107.97076158161319</v>
      </c>
    </row>
    <row r="24" spans="1:6">
      <c r="A24" s="2"/>
      <c r="B24" s="6" t="s">
        <v>90</v>
      </c>
      <c r="C24" s="4" t="s">
        <v>16</v>
      </c>
      <c r="D24" s="5">
        <v>45817.716209999999</v>
      </c>
      <c r="E24" s="5">
        <v>46368.048299999995</v>
      </c>
      <c r="F24" s="7">
        <f t="shared" si="0"/>
        <v>101.20113383102208</v>
      </c>
    </row>
    <row r="25" spans="1:6">
      <c r="A25" s="2"/>
      <c r="B25" s="6" t="s">
        <v>113</v>
      </c>
      <c r="C25" s="4" t="s">
        <v>37</v>
      </c>
      <c r="D25" s="5">
        <v>252841.18756999998</v>
      </c>
      <c r="E25" s="5">
        <v>313483.69962999999</v>
      </c>
      <c r="F25" s="7">
        <f t="shared" si="0"/>
        <v>123.98442779154047</v>
      </c>
    </row>
    <row r="26" spans="1:6">
      <c r="A26" s="2"/>
      <c r="B26" s="6" t="s">
        <v>35</v>
      </c>
      <c r="C26" s="4" t="s">
        <v>54</v>
      </c>
      <c r="D26" s="5">
        <v>8621.3837800000001</v>
      </c>
      <c r="E26" s="5">
        <v>16589.12959</v>
      </c>
      <c r="F26" s="7">
        <f t="shared" si="0"/>
        <v>192.41841000610231</v>
      </c>
    </row>
    <row r="27" spans="1:6">
      <c r="A27" s="2"/>
      <c r="B27" s="6" t="s">
        <v>116</v>
      </c>
      <c r="C27" s="4" t="s">
        <v>66</v>
      </c>
      <c r="D27" s="5">
        <v>436295.59973000002</v>
      </c>
      <c r="E27" s="5">
        <v>440913.50562000001</v>
      </c>
      <c r="F27" s="7">
        <f t="shared" si="0"/>
        <v>101.05843512812362</v>
      </c>
    </row>
    <row r="28" spans="1:6">
      <c r="A28" s="2"/>
      <c r="B28" s="6" t="s">
        <v>28</v>
      </c>
      <c r="C28" s="4" t="s">
        <v>22</v>
      </c>
      <c r="D28" s="5">
        <v>39324.761140000002</v>
      </c>
      <c r="E28" s="5">
        <v>51269.044329999997</v>
      </c>
      <c r="F28" s="7">
        <f t="shared" si="0"/>
        <v>130.37344116974333</v>
      </c>
    </row>
    <row r="29" spans="1:6" ht="31.5">
      <c r="A29" s="2"/>
      <c r="B29" s="6" t="s">
        <v>63</v>
      </c>
      <c r="C29" s="4" t="s">
        <v>42</v>
      </c>
      <c r="D29" s="5">
        <v>1455</v>
      </c>
      <c r="E29" s="5">
        <v>0</v>
      </c>
      <c r="F29" s="7">
        <f t="shared" si="0"/>
        <v>0</v>
      </c>
    </row>
    <row r="30" spans="1:6" ht="31.5">
      <c r="A30" s="2"/>
      <c r="B30" s="6" t="s">
        <v>11</v>
      </c>
      <c r="C30" s="4" t="s">
        <v>56</v>
      </c>
      <c r="D30" s="5">
        <v>110408.29886</v>
      </c>
      <c r="E30" s="5">
        <v>132915.67462000001</v>
      </c>
      <c r="F30" s="7">
        <f t="shared" si="0"/>
        <v>120.3855833233513</v>
      </c>
    </row>
    <row r="31" spans="1:6">
      <c r="A31" s="2"/>
      <c r="B31" s="6" t="s">
        <v>122</v>
      </c>
      <c r="C31" s="4" t="s">
        <v>45</v>
      </c>
      <c r="D31" s="5">
        <v>357538.16794000001</v>
      </c>
      <c r="E31" s="5">
        <v>654996.00950000004</v>
      </c>
      <c r="F31" s="7">
        <f t="shared" si="0"/>
        <v>183.19610834105904</v>
      </c>
    </row>
    <row r="32" spans="1:6">
      <c r="A32" s="2"/>
      <c r="B32" s="6" t="s">
        <v>9</v>
      </c>
      <c r="C32" s="4" t="s">
        <v>64</v>
      </c>
      <c r="D32" s="5">
        <v>59289.182770000007</v>
      </c>
      <c r="E32" s="5">
        <v>27709.51727</v>
      </c>
      <c r="F32" s="7">
        <f t="shared" si="0"/>
        <v>46.736210511609308</v>
      </c>
    </row>
    <row r="33" spans="1:6">
      <c r="A33" s="2"/>
      <c r="B33" s="6" t="s">
        <v>49</v>
      </c>
      <c r="C33" s="4" t="s">
        <v>77</v>
      </c>
      <c r="D33" s="5">
        <v>132113.97790999999</v>
      </c>
      <c r="E33" s="5">
        <v>538292.58482000011</v>
      </c>
      <c r="F33" s="7">
        <f t="shared" si="0"/>
        <v>407.44559609483656</v>
      </c>
    </row>
    <row r="34" spans="1:6">
      <c r="A34" s="2"/>
      <c r="B34" s="6" t="s">
        <v>58</v>
      </c>
      <c r="C34" s="4" t="s">
        <v>87</v>
      </c>
      <c r="D34" s="5">
        <v>128839.80414000001</v>
      </c>
      <c r="E34" s="5">
        <v>58012.921409999995</v>
      </c>
      <c r="F34" s="7">
        <f t="shared" si="0"/>
        <v>45.027172927833661</v>
      </c>
    </row>
    <row r="35" spans="1:6" ht="31.5">
      <c r="A35" s="2"/>
      <c r="B35" s="6" t="s">
        <v>4</v>
      </c>
      <c r="C35" s="4" t="s">
        <v>119</v>
      </c>
      <c r="D35" s="5">
        <v>37295.203119999998</v>
      </c>
      <c r="E35" s="5">
        <v>30980.986000000001</v>
      </c>
      <c r="F35" s="7">
        <f t="shared" si="0"/>
        <v>83.06962667642928</v>
      </c>
    </row>
    <row r="36" spans="1:6">
      <c r="A36" s="2"/>
      <c r="B36" s="6" t="s">
        <v>134</v>
      </c>
      <c r="C36" s="4" t="s">
        <v>17</v>
      </c>
      <c r="D36" s="5">
        <v>34721.53037</v>
      </c>
      <c r="E36" s="5">
        <v>30549.434850000001</v>
      </c>
      <c r="F36" s="7">
        <f t="shared" si="0"/>
        <v>87.984125481966771</v>
      </c>
    </row>
    <row r="37" spans="1:6">
      <c r="A37" s="2"/>
      <c r="B37" s="6" t="s">
        <v>0</v>
      </c>
      <c r="C37" s="4" t="s">
        <v>29</v>
      </c>
      <c r="D37" s="5">
        <v>200</v>
      </c>
      <c r="E37" s="5">
        <v>150</v>
      </c>
      <c r="F37" s="7">
        <f t="shared" si="0"/>
        <v>75</v>
      </c>
    </row>
    <row r="38" spans="1:6" ht="31.5">
      <c r="A38" s="2"/>
      <c r="B38" s="6" t="s">
        <v>50</v>
      </c>
      <c r="C38" s="4" t="s">
        <v>67</v>
      </c>
      <c r="D38" s="5">
        <v>22196.216399999998</v>
      </c>
      <c r="E38" s="5">
        <v>16526.034179999999</v>
      </c>
      <c r="F38" s="7">
        <f t="shared" si="0"/>
        <v>74.454284830274048</v>
      </c>
    </row>
    <row r="39" spans="1:6" ht="31.5">
      <c r="A39" s="2"/>
      <c r="B39" s="6" t="s">
        <v>13</v>
      </c>
      <c r="C39" s="4" t="s">
        <v>91</v>
      </c>
      <c r="D39" s="5">
        <v>12325.313970000001</v>
      </c>
      <c r="E39" s="5">
        <v>13873.400669999999</v>
      </c>
      <c r="F39" s="7">
        <f t="shared" si="0"/>
        <v>112.56022121438905</v>
      </c>
    </row>
    <row r="40" spans="1:6">
      <c r="A40" s="2"/>
      <c r="B40" s="6" t="s">
        <v>132</v>
      </c>
      <c r="C40" s="4" t="s">
        <v>133</v>
      </c>
      <c r="D40" s="5">
        <v>2976266.02507</v>
      </c>
      <c r="E40" s="5">
        <v>3403536.9771199999</v>
      </c>
      <c r="F40" s="7">
        <f t="shared" si="0"/>
        <v>114.35593957162989</v>
      </c>
    </row>
    <row r="41" spans="1:6">
      <c r="A41" s="2"/>
      <c r="B41" s="6" t="s">
        <v>100</v>
      </c>
      <c r="C41" s="4" t="s">
        <v>6</v>
      </c>
      <c r="D41" s="5">
        <v>516579.47416000004</v>
      </c>
      <c r="E41" s="5">
        <v>633557.72534</v>
      </c>
      <c r="F41" s="7">
        <f t="shared" si="0"/>
        <v>122.64477336623104</v>
      </c>
    </row>
    <row r="42" spans="1:6">
      <c r="A42" s="2"/>
      <c r="B42" s="6" t="s">
        <v>82</v>
      </c>
      <c r="C42" s="4" t="s">
        <v>20</v>
      </c>
      <c r="D42" s="5">
        <v>1879152.9140999999</v>
      </c>
      <c r="E42" s="5">
        <v>2026141.9387999999</v>
      </c>
      <c r="F42" s="7">
        <f t="shared" si="0"/>
        <v>107.82208960202682</v>
      </c>
    </row>
    <row r="43" spans="1:6">
      <c r="A43" s="2"/>
      <c r="B43" s="6" t="s">
        <v>78</v>
      </c>
      <c r="C43" s="4" t="s">
        <v>36</v>
      </c>
      <c r="D43" s="5">
        <v>214743.11005000002</v>
      </c>
      <c r="E43" s="5">
        <v>333737.65318999998</v>
      </c>
      <c r="F43" s="7">
        <f t="shared" si="0"/>
        <v>155.41250804847414</v>
      </c>
    </row>
    <row r="44" spans="1:6">
      <c r="A44" s="2"/>
      <c r="B44" s="6" t="s">
        <v>19</v>
      </c>
      <c r="C44" s="4" t="s">
        <v>52</v>
      </c>
      <c r="D44" s="5">
        <v>186260.17368000001</v>
      </c>
      <c r="E44" s="5">
        <v>205760.00469999999</v>
      </c>
      <c r="F44" s="7">
        <f t="shared" si="0"/>
        <v>110.46913606636124</v>
      </c>
    </row>
    <row r="45" spans="1:6" ht="31.5">
      <c r="A45" s="2"/>
      <c r="B45" s="6" t="s">
        <v>43</v>
      </c>
      <c r="C45" s="4" t="s">
        <v>69</v>
      </c>
      <c r="D45" s="5">
        <v>5726.3795199999995</v>
      </c>
      <c r="E45" s="5">
        <v>7586.3235500000001</v>
      </c>
      <c r="F45" s="7">
        <f t="shared" si="0"/>
        <v>132.48027874338305</v>
      </c>
    </row>
    <row r="46" spans="1:6">
      <c r="A46" s="2"/>
      <c r="B46" s="6" t="s">
        <v>118</v>
      </c>
      <c r="C46" s="4" t="s">
        <v>94</v>
      </c>
      <c r="D46" s="5">
        <v>60165.115109999999</v>
      </c>
      <c r="E46" s="5">
        <v>64896.80891</v>
      </c>
      <c r="F46" s="7">
        <f t="shared" si="0"/>
        <v>107.86451383222493</v>
      </c>
    </row>
    <row r="47" spans="1:6">
      <c r="A47" s="2"/>
      <c r="B47" s="6" t="s">
        <v>38</v>
      </c>
      <c r="C47" s="4" t="s">
        <v>130</v>
      </c>
      <c r="D47" s="5">
        <v>113638.85845</v>
      </c>
      <c r="E47" s="5">
        <v>131856.52262999999</v>
      </c>
      <c r="F47" s="7">
        <f t="shared" si="0"/>
        <v>116.0311925238281</v>
      </c>
    </row>
    <row r="48" spans="1:6">
      <c r="A48" s="2"/>
      <c r="B48" s="6" t="s">
        <v>34</v>
      </c>
      <c r="C48" s="4" t="s">
        <v>104</v>
      </c>
      <c r="D48" s="5">
        <v>311261.68197999999</v>
      </c>
      <c r="E48" s="5">
        <v>424858.91736000002</v>
      </c>
      <c r="F48" s="7">
        <f t="shared" si="0"/>
        <v>136.49573396165709</v>
      </c>
    </row>
    <row r="49" spans="1:6">
      <c r="A49" s="2"/>
      <c r="B49" s="6" t="s">
        <v>71</v>
      </c>
      <c r="C49" s="4" t="s">
        <v>117</v>
      </c>
      <c r="D49" s="5">
        <v>288628.78727999999</v>
      </c>
      <c r="E49" s="5">
        <v>396282.13751999999</v>
      </c>
      <c r="F49" s="7">
        <f t="shared" si="0"/>
        <v>137.29820273802594</v>
      </c>
    </row>
    <row r="50" spans="1:6" ht="31.5">
      <c r="A50" s="2"/>
      <c r="B50" s="6" t="s">
        <v>59</v>
      </c>
      <c r="C50" s="4" t="s">
        <v>25</v>
      </c>
      <c r="D50" s="5">
        <v>22632.894700000001</v>
      </c>
      <c r="E50" s="5">
        <v>28576.779839999999</v>
      </c>
      <c r="F50" s="7">
        <f t="shared" si="0"/>
        <v>126.26215169904891</v>
      </c>
    </row>
    <row r="51" spans="1:6">
      <c r="A51" s="2"/>
      <c r="B51" s="6" t="s">
        <v>57</v>
      </c>
      <c r="C51" s="4" t="s">
        <v>79</v>
      </c>
      <c r="D51" s="5">
        <v>332204.71270999999</v>
      </c>
      <c r="E51" s="5">
        <v>1087477.5595799999</v>
      </c>
      <c r="F51" s="7">
        <f t="shared" si="0"/>
        <v>327.35163529402416</v>
      </c>
    </row>
    <row r="52" spans="1:6">
      <c r="A52" s="2"/>
      <c r="B52" s="6" t="s">
        <v>47</v>
      </c>
      <c r="C52" s="4" t="s">
        <v>96</v>
      </c>
      <c r="D52" s="5">
        <v>103446.20581</v>
      </c>
      <c r="E52" s="5">
        <v>818580.92880999995</v>
      </c>
      <c r="F52" s="7">
        <f t="shared" si="0"/>
        <v>791.31073237571457</v>
      </c>
    </row>
    <row r="53" spans="1:6">
      <c r="A53" s="2"/>
      <c r="B53" s="6" t="s">
        <v>85</v>
      </c>
      <c r="C53" s="4" t="s">
        <v>108</v>
      </c>
      <c r="D53" s="5">
        <v>86468.600930000001</v>
      </c>
      <c r="E53" s="5">
        <v>118398.87418000001</v>
      </c>
      <c r="F53" s="7">
        <f t="shared" si="0"/>
        <v>136.92701501652482</v>
      </c>
    </row>
    <row r="54" spans="1:6" ht="31.5">
      <c r="A54" s="2"/>
      <c r="B54" s="6" t="s">
        <v>76</v>
      </c>
      <c r="C54" s="4" t="s">
        <v>123</v>
      </c>
      <c r="D54" s="5">
        <v>3903.35</v>
      </c>
      <c r="E54" s="5">
        <v>3674.8620000000001</v>
      </c>
      <c r="F54" s="7">
        <f t="shared" si="0"/>
        <v>94.146361458746981</v>
      </c>
    </row>
    <row r="55" spans="1:6">
      <c r="A55" s="2"/>
      <c r="B55" s="6" t="s">
        <v>88</v>
      </c>
      <c r="C55" s="4" t="s">
        <v>1</v>
      </c>
      <c r="D55" s="5">
        <v>1440</v>
      </c>
      <c r="E55" s="5">
        <v>41452.332399999999</v>
      </c>
      <c r="F55" s="7">
        <f t="shared" si="0"/>
        <v>2878.6341944444443</v>
      </c>
    </row>
    <row r="56" spans="1:6" ht="31.5">
      <c r="A56" s="2"/>
      <c r="B56" s="6" t="s">
        <v>5</v>
      </c>
      <c r="C56" s="4" t="s">
        <v>31</v>
      </c>
      <c r="D56" s="5">
        <v>13503</v>
      </c>
      <c r="E56" s="5">
        <v>14148.47</v>
      </c>
      <c r="F56" s="7">
        <f t="shared" si="0"/>
        <v>104.78019699326076</v>
      </c>
    </row>
    <row r="57" spans="1:6">
      <c r="A57" s="2"/>
      <c r="B57" s="6" t="s">
        <v>46</v>
      </c>
      <c r="C57" s="4" t="s">
        <v>75</v>
      </c>
      <c r="D57" s="5">
        <v>123443.55597</v>
      </c>
      <c r="E57" s="5">
        <v>91222.092189999996</v>
      </c>
      <c r="F57" s="7">
        <f t="shared" si="0"/>
        <v>73.897816271729354</v>
      </c>
    </row>
    <row r="58" spans="1:6">
      <c r="A58" s="2"/>
      <c r="B58" s="6" t="s">
        <v>60</v>
      </c>
      <c r="C58" s="4" t="s">
        <v>14</v>
      </c>
      <c r="D58" s="5">
        <v>1977238.52217</v>
      </c>
      <c r="E58" s="5">
        <v>1949591.09228</v>
      </c>
      <c r="F58" s="7">
        <f t="shared" si="0"/>
        <v>98.601714988859442</v>
      </c>
    </row>
    <row r="59" spans="1:6">
      <c r="A59" s="2"/>
      <c r="B59" s="6" t="s">
        <v>106</v>
      </c>
      <c r="C59" s="4" t="s">
        <v>23</v>
      </c>
      <c r="D59" s="5">
        <v>14928.55092</v>
      </c>
      <c r="E59" s="5">
        <v>17123.90468</v>
      </c>
      <c r="F59" s="7">
        <f t="shared" si="0"/>
        <v>114.70573916895613</v>
      </c>
    </row>
    <row r="60" spans="1:6">
      <c r="A60" s="2"/>
      <c r="B60" s="6" t="s">
        <v>120</v>
      </c>
      <c r="C60" s="4" t="s">
        <v>44</v>
      </c>
      <c r="D60" s="5">
        <v>151107.24541</v>
      </c>
      <c r="E60" s="5">
        <v>201344.58278999999</v>
      </c>
      <c r="F60" s="7">
        <f t="shared" si="0"/>
        <v>133.24614729339467</v>
      </c>
    </row>
    <row r="61" spans="1:6">
      <c r="A61" s="2"/>
      <c r="B61" s="6" t="s">
        <v>68</v>
      </c>
      <c r="C61" s="4" t="s">
        <v>62</v>
      </c>
      <c r="D61" s="5">
        <v>1381604.2793000001</v>
      </c>
      <c r="E61" s="5">
        <v>1339298.3126600001</v>
      </c>
      <c r="F61" s="7">
        <f t="shared" si="0"/>
        <v>96.937909988130997</v>
      </c>
    </row>
    <row r="62" spans="1:6">
      <c r="A62" s="2"/>
      <c r="B62" s="6" t="s">
        <v>81</v>
      </c>
      <c r="C62" s="4" t="s">
        <v>74</v>
      </c>
      <c r="D62" s="5">
        <v>406917.29804000002</v>
      </c>
      <c r="E62" s="5">
        <v>366662.77707999997</v>
      </c>
      <c r="F62" s="7">
        <f t="shared" si="0"/>
        <v>90.107444152928835</v>
      </c>
    </row>
    <row r="63" spans="1:6">
      <c r="A63" s="2"/>
      <c r="B63" s="6" t="s">
        <v>111</v>
      </c>
      <c r="C63" s="4" t="s">
        <v>101</v>
      </c>
      <c r="D63" s="5">
        <v>22681.148499999999</v>
      </c>
      <c r="E63" s="5">
        <v>25161.515070000001</v>
      </c>
      <c r="F63" s="7">
        <f t="shared" si="0"/>
        <v>110.93580675599387</v>
      </c>
    </row>
    <row r="64" spans="1:6">
      <c r="A64" s="2"/>
      <c r="B64" s="6" t="s">
        <v>41</v>
      </c>
      <c r="C64" s="4" t="s">
        <v>127</v>
      </c>
      <c r="D64" s="5">
        <v>122768.91914</v>
      </c>
      <c r="E64" s="5">
        <v>154913.69519999999</v>
      </c>
      <c r="F64" s="7">
        <f t="shared" si="0"/>
        <v>126.18315473099797</v>
      </c>
    </row>
    <row r="65" spans="1:6">
      <c r="A65" s="2"/>
      <c r="B65" s="6" t="s">
        <v>39</v>
      </c>
      <c r="C65" s="4" t="s">
        <v>2</v>
      </c>
      <c r="D65" s="5">
        <v>4682.5597199999993</v>
      </c>
      <c r="E65" s="5">
        <v>5928.4182999999994</v>
      </c>
      <c r="F65" s="7">
        <f t="shared" si="0"/>
        <v>126.60635751592721</v>
      </c>
    </row>
    <row r="66" spans="1:6">
      <c r="A66" s="2"/>
      <c r="B66" s="6" t="s">
        <v>109</v>
      </c>
      <c r="C66" s="4" t="s">
        <v>15</v>
      </c>
      <c r="D66" s="5">
        <v>69913.430299999993</v>
      </c>
      <c r="E66" s="5">
        <v>73239.835480000009</v>
      </c>
      <c r="F66" s="7">
        <f t="shared" si="0"/>
        <v>104.75789153203661</v>
      </c>
    </row>
    <row r="67" spans="1:6">
      <c r="A67" s="2"/>
      <c r="B67" s="6" t="s">
        <v>33</v>
      </c>
      <c r="C67" s="4" t="s">
        <v>27</v>
      </c>
      <c r="D67" s="5">
        <v>16444.031999999999</v>
      </c>
      <c r="E67" s="5">
        <v>30296.524000000001</v>
      </c>
      <c r="F67" s="7">
        <f t="shared" si="0"/>
        <v>184.24023986331335</v>
      </c>
    </row>
    <row r="68" spans="1:6" ht="31.5">
      <c r="A68" s="2"/>
      <c r="B68" s="6" t="s">
        <v>137</v>
      </c>
      <c r="C68" s="4" t="s">
        <v>65</v>
      </c>
      <c r="D68" s="5">
        <v>31728.897120000001</v>
      </c>
      <c r="E68" s="5">
        <v>45448.917420000005</v>
      </c>
      <c r="F68" s="7">
        <f t="shared" si="0"/>
        <v>143.24140309103817</v>
      </c>
    </row>
    <row r="69" spans="1:6">
      <c r="A69" s="2"/>
      <c r="B69" s="6" t="s">
        <v>97</v>
      </c>
      <c r="C69" s="4" t="s">
        <v>102</v>
      </c>
      <c r="D69" s="5">
        <v>22145.644100000001</v>
      </c>
      <c r="E69" s="5">
        <v>25065.30531</v>
      </c>
      <c r="F69" s="7">
        <f t="shared" ref="F69:F74" si="1">E69/D69*100</f>
        <v>113.18390739423107</v>
      </c>
    </row>
    <row r="70" spans="1:6">
      <c r="A70" s="2"/>
      <c r="B70" s="6" t="s">
        <v>115</v>
      </c>
      <c r="C70" s="4" t="s">
        <v>114</v>
      </c>
      <c r="D70" s="5">
        <v>116.75</v>
      </c>
      <c r="E70" s="5">
        <v>68</v>
      </c>
      <c r="F70" s="7">
        <f t="shared" si="1"/>
        <v>58.244111349036402</v>
      </c>
    </row>
    <row r="71" spans="1:6">
      <c r="A71" s="2"/>
      <c r="B71" s="6" t="s">
        <v>136</v>
      </c>
      <c r="C71" s="4" t="s">
        <v>131</v>
      </c>
      <c r="D71" s="5">
        <v>22028.894100000001</v>
      </c>
      <c r="E71" s="5">
        <v>24997.30531</v>
      </c>
      <c r="F71" s="7">
        <f t="shared" si="1"/>
        <v>113.47508048531587</v>
      </c>
    </row>
    <row r="72" spans="1:6" ht="31.5">
      <c r="A72" s="2"/>
      <c r="B72" s="6" t="s">
        <v>8</v>
      </c>
      <c r="C72" s="4" t="s">
        <v>73</v>
      </c>
      <c r="D72" s="5">
        <v>40559.048740000006</v>
      </c>
      <c r="E72" s="5">
        <v>18521.88308</v>
      </c>
      <c r="F72" s="7">
        <f t="shared" si="1"/>
        <v>45.666463231750825</v>
      </c>
    </row>
    <row r="73" spans="1:6" ht="32.25" thickBot="1">
      <c r="A73" s="2"/>
      <c r="B73" s="8" t="s">
        <v>32</v>
      </c>
      <c r="C73" s="9" t="s">
        <v>89</v>
      </c>
      <c r="D73" s="10">
        <v>40559.048740000006</v>
      </c>
      <c r="E73" s="10">
        <v>18521.88308</v>
      </c>
      <c r="F73" s="11">
        <f t="shared" si="1"/>
        <v>45.666463231750825</v>
      </c>
    </row>
    <row r="74" spans="1:6" ht="16.5" thickBot="1">
      <c r="B74" s="12" t="s">
        <v>143</v>
      </c>
      <c r="C74" s="13"/>
      <c r="D74" s="14">
        <f>D5+D14+D17+D21+D31+D36+D40+D48+D51+D58+D64+D69+D72</f>
        <v>8100728.6610499993</v>
      </c>
      <c r="E74" s="14">
        <f>E5+E14+E17+E21+E31+E36+E40+E48+E51+E58+E64+E69+E72</f>
        <v>9919579.83072</v>
      </c>
      <c r="F74" s="15">
        <f t="shared" si="1"/>
        <v>122.45293288757367</v>
      </c>
    </row>
  </sheetData>
  <mergeCells count="2">
    <mergeCell ref="A1:F1"/>
    <mergeCell ref="A2:F2"/>
  </mergeCells>
  <pageMargins left="0.70866141732283472" right="0.22" top="0.74803149606299213" bottom="0.74803149606299213" header="0.31496062992125984" footer="0.31496062992125984"/>
  <pageSetup paperSize="9" scale="79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Испол.консолид.в сравн с 2017</vt:lpstr>
      <vt:lpstr>'Испол.консолид.в сравн с 2017'!Заголовки_для_печати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Гнездилова</cp:lastModifiedBy>
  <cp:lastPrinted>2018-07-18T05:52:31Z</cp:lastPrinted>
  <dcterms:created xsi:type="dcterms:W3CDTF">2018-07-18T05:30:50Z</dcterms:created>
  <dcterms:modified xsi:type="dcterms:W3CDTF">2018-07-25T04:28:02Z</dcterms:modified>
</cp:coreProperties>
</file>