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<sst xmlns="http://schemas.openxmlformats.org/spreadsheetml/2006/main" count="36" uniqueCount="26">
  <si>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</si>
  <si>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</si>
  <si>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</si>
  <si>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</si>
  <si>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</si>
  <si>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</si>
  <si>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</si>
  <si>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</si>
  <si>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</si>
  <si>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</si>
  <si>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</si>
  <si>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</si>
  <si>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</si>
  <si>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</si>
  <si>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</si>
  <si>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</si>
  <si>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</si>
  <si>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</si>
  <si>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</si>
  <si>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</si>
  <si>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</si>
  <si>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</si>
  <si>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2018 года от 2017 года, тыс.руб.</t>
  </si>
  <si>
    <t xml:space="preserve">Информация об исполнении консолидированного бюджета Республики Алтай на 01.08.2018 года </t>
  </si>
  <si>
    <t>Фактическое поступление по состоянию на 01.08.2018 г., тыс.руб.</t>
  </si>
  <si>
    <t>Фактическое поступление по состоянию на 01.08.2017 г.,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</si>
</sst>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0" xfId="52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2" fontId="4" fillId="0" borderId="10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4" fillId="6" borderId="10" xfId="0" applyFont="1" applyFill="1" applyBorder="1" applyAlignment="1">
      <alignment vertical="top" wrapText="1"/>
    </xf>
    <xf numFmtId="0" fontId="4" fillId="6" borderId="10" xfId="52" applyFont="1" applyFill="1" applyBorder="1" applyAlignment="1">
      <alignment vertical="top" wrapText="1"/>
      <protection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3" fontId="3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Border="1" applyAlignment="1">
      <alignment horizontal="center" vertical="top"/>
      <protection/>
    </xf>
    <xf numFmtId="173" fontId="6" fillId="0" borderId="10" xfId="59" applyNumberFormat="1" applyFont="1" applyFill="1" applyBorder="1" applyAlignment="1">
      <alignment horizontal="center" vertical="top"/>
    </xf>
    <xf numFmtId="173" fontId="6" fillId="33" borderId="10" xfId="59" applyNumberFormat="1" applyFont="1" applyFill="1" applyBorder="1" applyAlignment="1">
      <alignment horizontal="center" vertical="top"/>
    </xf>
    <xf numFmtId="173" fontId="6" fillId="6" borderId="10" xfId="52" applyNumberFormat="1" applyFont="1" applyFill="1" applyBorder="1" applyAlignment="1">
      <alignment horizontal="center" vertical="top"/>
      <protection/>
    </xf>
    <xf numFmtId="177" fontId="6" fillId="0" borderId="10" xfId="52" applyNumberFormat="1" applyFont="1" applyFill="1" applyBorder="1" applyAlignment="1">
      <alignment horizontal="center" vertical="top"/>
      <protection/>
    </xf>
    <xf numFmtId="177" fontId="6" fillId="0" borderId="10" xfId="59" applyNumberFormat="1" applyFont="1" applyFill="1" applyBorder="1" applyAlignment="1">
      <alignment horizontal="center" vertical="top"/>
    </xf>
    <xf numFmtId="0" fontId="4" fillId="0" borderId="0" xfId="52" applyFont="1" applyAlignment="1">
      <alignment vertical="top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  <xf numFmtId="2" fontId="4" fillId="0" borderId="10" xfId="52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Border="1" applyAlignment="1">
      <alignment horizontal="center" vertical="top"/>
      <protection/>
    </xf>
    <xf numFmtId="2" fontId="4" fillId="0" borderId="12" xfId="52" applyNumberFormat="1" applyFont="1" applyBorder="1" applyAlignment="1">
      <alignment horizontal="center" vertical="top"/>
      <protection/>
    </xf>
    <xf numFmtId="2" fontId="4" fillId="0" borderId="13" xfId="52" applyNumberFormat="1" applyFont="1" applyBorder="1" applyAlignment="1">
      <alignment horizontal="center" vertical="top"/>
      <protection/>
    </xf>
    <xf numFmtId="2" fontId="4" fillId="0" borderId="11" xfId="52" applyNumberFormat="1" applyFont="1" applyBorder="1" applyAlignment="1">
      <alignment horizontal="center" vertical="top" wrapText="1"/>
      <protection/>
    </xf>
    <xf numFmtId="2" fontId="4" fillId="0" borderId="12" xfId="52" applyNumberFormat="1" applyFont="1" applyBorder="1" applyAlignment="1">
      <alignment horizontal="center" vertical="top" wrapText="1"/>
      <protection/>
    </xf>
    <xf numFmtId="2" fontId="4" fillId="0" borderId="13" xfId="52" applyNumberFormat="1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G22" sqref="G22"/>
    </sheetView>
  </sheetViews>
  <sheetFormatPr defaultColWidth="9.140625" defaultRowHeight="15"/>
  <cols>
    <col min="1" max="1" width="30.57421875" style="4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4" customWidth="1"/>
    <col min="6" max="7" width="16.28125" style="4" bestFit="1" customWidth="1"/>
    <col min="8" max="8" width="11.28125" style="4" customWidth="1"/>
    <col min="9" max="9" width="12.140625" style="4" customWidth="1"/>
    <col min="10" max="10" width="11.8515625" style="4" customWidth="1"/>
    <col min="11" max="11" width="14.00390625" style="4" bestFit="1" customWidth="1"/>
    <col min="12" max="12" width="14.140625" style="4" customWidth="1"/>
    <col min="13" max="13" width="13.57421875" style="4" customWidth="1"/>
    <col min="14" max="16384" width="9.140625" style="4" customWidth="1"/>
  </cols>
  <sheetData>
    <row r="1" ht="12">
      <c r="M1" s="4" t="s">
        <v>11</v>
      </c>
    </row>
    <row r="2" spans="1:9" ht="15">
      <c r="A2" s="23"/>
      <c r="B2" s="1" t="s">
        <v>23</v>
      </c>
      <c r="E2" s="3"/>
      <c r="F2" s="3"/>
      <c r="G2" s="3"/>
      <c r="H2" s="3"/>
      <c r="I2" s="3"/>
    </row>
    <row r="5" spans="1:13" ht="27.75" customHeight="1">
      <c r="A5" s="28" t="s">
        <v>0</v>
      </c>
      <c r="B5" s="30" t="s">
        <v>24</v>
      </c>
      <c r="C5" s="31"/>
      <c r="D5" s="32"/>
      <c r="E5" s="30" t="s">
        <v>25</v>
      </c>
      <c r="F5" s="31"/>
      <c r="G5" s="32"/>
      <c r="H5" s="33" t="s">
        <v>1</v>
      </c>
      <c r="I5" s="34"/>
      <c r="J5" s="35"/>
      <c r="K5" s="36" t="s">
        <v>22</v>
      </c>
      <c r="L5" s="37"/>
      <c r="M5" s="38"/>
    </row>
    <row r="6" spans="1:13" ht="20.25" customHeight="1">
      <c r="A6" s="28"/>
      <c r="B6" s="24" t="s">
        <v>2</v>
      </c>
      <c r="C6" s="24" t="s">
        <v>3</v>
      </c>
      <c r="D6" s="24"/>
      <c r="E6" s="24" t="s">
        <v>2</v>
      </c>
      <c r="F6" s="24" t="s">
        <v>3</v>
      </c>
      <c r="G6" s="24"/>
      <c r="H6" s="26" t="s">
        <v>2</v>
      </c>
      <c r="I6" s="26" t="s">
        <v>3</v>
      </c>
      <c r="J6" s="26"/>
      <c r="K6" s="26" t="s">
        <v>2</v>
      </c>
      <c r="L6" s="26" t="s">
        <v>3</v>
      </c>
      <c r="M6" s="26"/>
    </row>
    <row r="7" spans="1:13" ht="18.75" customHeight="1">
      <c r="A7" s="29"/>
      <c r="B7" s="25"/>
      <c r="C7" s="6" t="s">
        <v>12</v>
      </c>
      <c r="D7" s="6" t="s">
        <v>4</v>
      </c>
      <c r="E7" s="25"/>
      <c r="F7" s="6" t="s">
        <v>12</v>
      </c>
      <c r="G7" s="6" t="s">
        <v>4</v>
      </c>
      <c r="H7" s="27"/>
      <c r="I7" s="5" t="s">
        <v>5</v>
      </c>
      <c r="J7" s="5" t="s">
        <v>6</v>
      </c>
      <c r="K7" s="27"/>
      <c r="L7" s="5" t="s">
        <v>5</v>
      </c>
      <c r="M7" s="5" t="s">
        <v>6</v>
      </c>
    </row>
    <row r="8" spans="1:13" ht="24">
      <c r="A8" s="10" t="s">
        <v>16</v>
      </c>
      <c r="B8" s="12">
        <v>3576874.77543</v>
      </c>
      <c r="C8" s="12">
        <v>2226094.584</v>
      </c>
      <c r="D8" s="12">
        <v>1350788.792</v>
      </c>
      <c r="E8" s="12">
        <v>3064394.1902299994</v>
      </c>
      <c r="F8" s="12">
        <v>1921527.783</v>
      </c>
      <c r="G8" s="12">
        <v>1143013.1709999999</v>
      </c>
      <c r="H8" s="12">
        <f>B8/E8*100</f>
        <v>116.72371612091904</v>
      </c>
      <c r="I8" s="12">
        <f>C8/F8*100</f>
        <v>115.85024185934446</v>
      </c>
      <c r="J8" s="12">
        <f>D8/G8*100</f>
        <v>118.17788510855227</v>
      </c>
      <c r="K8" s="12">
        <f>B8-E8</f>
        <v>512480.58520000055</v>
      </c>
      <c r="L8" s="12">
        <f>C8-F8</f>
        <v>304566.80099999974</v>
      </c>
      <c r="M8" s="12">
        <f>D8-G8</f>
        <v>207775.62100000004</v>
      </c>
    </row>
    <row r="9" spans="1:13" s="9" customFormat="1" ht="22.5">
      <c r="A9" s="8" t="s">
        <v>18</v>
      </c>
      <c r="B9" s="15">
        <v>3573579.2004299997</v>
      </c>
      <c r="C9" s="15">
        <v>2226108.542</v>
      </c>
      <c r="D9" s="15">
        <v>1347479.259</v>
      </c>
      <c r="E9" s="15">
        <v>3064303.1172299995</v>
      </c>
      <c r="F9" s="15">
        <v>1921513.603</v>
      </c>
      <c r="G9" s="15">
        <v>1142936.278</v>
      </c>
      <c r="H9" s="13">
        <f aca="true" t="shared" si="0" ref="H9:H19">B9/E9*100</f>
        <v>116.61963793126198</v>
      </c>
      <c r="I9" s="13">
        <f aca="true" t="shared" si="1" ref="I9:I18">C9/F9*100</f>
        <v>115.85182319419678</v>
      </c>
      <c r="J9" s="13">
        <f aca="true" t="shared" si="2" ref="J9:J19">D9/G9*100</f>
        <v>117.89627164148868</v>
      </c>
      <c r="K9" s="13">
        <f aca="true" t="shared" si="3" ref="K9:K19">B9-E9</f>
        <v>509276.0832000002</v>
      </c>
      <c r="L9" s="13">
        <f aca="true" t="shared" si="4" ref="L9:L19">C9-F9</f>
        <v>304594.939</v>
      </c>
      <c r="M9" s="13">
        <f aca="true" t="shared" si="5" ref="M9:M19">D9-G9</f>
        <v>204542.98100000015</v>
      </c>
    </row>
    <row r="10" spans="1:13" ht="15">
      <c r="A10" s="7" t="s">
        <v>7</v>
      </c>
      <c r="B10" s="16">
        <v>3311145.727</v>
      </c>
      <c r="C10" s="16">
        <v>2085949.2369999997</v>
      </c>
      <c r="D10" s="16">
        <v>1225196.49</v>
      </c>
      <c r="E10" s="16">
        <v>2848102.8689999995</v>
      </c>
      <c r="F10" s="16">
        <v>1807797.406</v>
      </c>
      <c r="G10" s="16">
        <v>1040305.4629999999</v>
      </c>
      <c r="H10" s="14">
        <f t="shared" si="0"/>
        <v>116.25794008495838</v>
      </c>
      <c r="I10" s="14">
        <f t="shared" si="1"/>
        <v>115.38622801851723</v>
      </c>
      <c r="J10" s="14">
        <f t="shared" si="2"/>
        <v>117.77276324848063</v>
      </c>
      <c r="K10" s="14">
        <f t="shared" si="3"/>
        <v>463042.8580000005</v>
      </c>
      <c r="L10" s="14">
        <f t="shared" si="4"/>
        <v>278151.8309999998</v>
      </c>
      <c r="M10" s="14">
        <f t="shared" si="5"/>
        <v>184891.02700000012</v>
      </c>
    </row>
    <row r="11" spans="1:13" ht="24">
      <c r="A11" s="7" t="s">
        <v>10</v>
      </c>
      <c r="B11" s="16">
        <v>687168.296</v>
      </c>
      <c r="C11" s="17">
        <v>687168.296</v>
      </c>
      <c r="D11" s="16"/>
      <c r="E11" s="16">
        <v>628828.502</v>
      </c>
      <c r="F11" s="17">
        <v>628828.502</v>
      </c>
      <c r="G11" s="16"/>
      <c r="H11" s="14">
        <f t="shared" si="0"/>
        <v>109.27753653252823</v>
      </c>
      <c r="I11" s="14">
        <f t="shared" si="1"/>
        <v>109.27753653252823</v>
      </c>
      <c r="J11" s="14"/>
      <c r="K11" s="14">
        <f t="shared" si="3"/>
        <v>58339.793999999994</v>
      </c>
      <c r="L11" s="14">
        <f t="shared" si="4"/>
        <v>58339.793999999994</v>
      </c>
      <c r="M11" s="14">
        <f t="shared" si="5"/>
        <v>0</v>
      </c>
    </row>
    <row r="12" spans="1:13" ht="15">
      <c r="A12" s="7" t="s">
        <v>13</v>
      </c>
      <c r="B12" s="16">
        <v>1481585.4959999998</v>
      </c>
      <c r="C12" s="17">
        <v>842950.705</v>
      </c>
      <c r="D12" s="16">
        <v>638634.791</v>
      </c>
      <c r="E12" s="16">
        <v>1259496.345</v>
      </c>
      <c r="F12" s="17">
        <v>712053.302</v>
      </c>
      <c r="G12" s="16">
        <v>547443.043</v>
      </c>
      <c r="H12" s="14">
        <f t="shared" si="0"/>
        <v>117.63317153572208</v>
      </c>
      <c r="I12" s="14">
        <f t="shared" si="1"/>
        <v>118.38309051195156</v>
      </c>
      <c r="J12" s="14">
        <f t="shared" si="2"/>
        <v>116.65775995622619</v>
      </c>
      <c r="K12" s="14">
        <f t="shared" si="3"/>
        <v>222089.15099999984</v>
      </c>
      <c r="L12" s="14">
        <f t="shared" si="4"/>
        <v>130897.40299999993</v>
      </c>
      <c r="M12" s="14">
        <f t="shared" si="5"/>
        <v>91191.74800000002</v>
      </c>
    </row>
    <row r="13" spans="1:13" ht="15">
      <c r="A13" s="7" t="s">
        <v>14</v>
      </c>
      <c r="B13" s="16">
        <v>425038.53299999994</v>
      </c>
      <c r="C13" s="17">
        <v>384790.59099999996</v>
      </c>
      <c r="D13" s="16">
        <v>40247.942</v>
      </c>
      <c r="E13" s="16">
        <v>383703.891</v>
      </c>
      <c r="F13" s="17">
        <v>346250.73</v>
      </c>
      <c r="G13" s="16">
        <v>37453.161</v>
      </c>
      <c r="H13" s="14">
        <f t="shared" si="0"/>
        <v>110.7725365756064</v>
      </c>
      <c r="I13" s="14">
        <f t="shared" si="1"/>
        <v>111.1306223094461</v>
      </c>
      <c r="J13" s="14">
        <f t="shared" si="2"/>
        <v>107.46206975694254</v>
      </c>
      <c r="K13" s="14">
        <f t="shared" si="3"/>
        <v>41334.641999999934</v>
      </c>
      <c r="L13" s="14">
        <f t="shared" si="4"/>
        <v>38539.860999999975</v>
      </c>
      <c r="M13" s="14">
        <f t="shared" si="5"/>
        <v>2794.7810000000027</v>
      </c>
    </row>
    <row r="14" spans="1:13" ht="15">
      <c r="A14" s="7" t="s">
        <v>8</v>
      </c>
      <c r="B14" s="16">
        <v>314389.577</v>
      </c>
      <c r="C14" s="16">
        <v>1.452</v>
      </c>
      <c r="D14" s="16">
        <v>314388.125</v>
      </c>
      <c r="E14" s="16">
        <v>271286.252</v>
      </c>
      <c r="F14" s="16">
        <v>10.441</v>
      </c>
      <c r="G14" s="16">
        <v>271275.811</v>
      </c>
      <c r="H14" s="14">
        <f t="shared" si="0"/>
        <v>115.88850326259808</v>
      </c>
      <c r="I14" s="14"/>
      <c r="J14" s="14">
        <f t="shared" si="2"/>
        <v>115.89242838905382</v>
      </c>
      <c r="K14" s="14">
        <f t="shared" si="3"/>
        <v>43103.32500000001</v>
      </c>
      <c r="L14" s="14">
        <f t="shared" si="4"/>
        <v>-8.989</v>
      </c>
      <c r="M14" s="14">
        <f t="shared" si="5"/>
        <v>43112.31400000001</v>
      </c>
    </row>
    <row r="15" spans="1:13" ht="15">
      <c r="A15" s="7" t="s">
        <v>9</v>
      </c>
      <c r="B15" s="16">
        <v>336640.88899999997</v>
      </c>
      <c r="C15" s="18">
        <v>155091.316</v>
      </c>
      <c r="D15" s="19">
        <v>181549.573</v>
      </c>
      <c r="E15" s="16">
        <v>260735.58500000002</v>
      </c>
      <c r="F15" s="16">
        <v>110636.89899999999</v>
      </c>
      <c r="G15" s="16">
        <v>150098.686</v>
      </c>
      <c r="H15" s="14">
        <f t="shared" si="0"/>
        <v>129.11198484855834</v>
      </c>
      <c r="I15" s="14">
        <f t="shared" si="1"/>
        <v>140.18046185477417</v>
      </c>
      <c r="J15" s="14">
        <f t="shared" si="2"/>
        <v>120.95347257070593</v>
      </c>
      <c r="K15" s="14">
        <f t="shared" si="3"/>
        <v>75905.30399999995</v>
      </c>
      <c r="L15" s="14">
        <f t="shared" si="4"/>
        <v>44454.417</v>
      </c>
      <c r="M15" s="14">
        <f t="shared" si="5"/>
        <v>31450.887000000017</v>
      </c>
    </row>
    <row r="16" spans="1:13" ht="15">
      <c r="A16" s="11" t="s">
        <v>17</v>
      </c>
      <c r="B16" s="20">
        <v>265729.04842999997</v>
      </c>
      <c r="C16" s="20">
        <v>140145.347</v>
      </c>
      <c r="D16" s="20">
        <v>125592.30200000001</v>
      </c>
      <c r="E16" s="20">
        <v>216291.32123000003</v>
      </c>
      <c r="F16" s="20">
        <v>113730.377</v>
      </c>
      <c r="G16" s="20">
        <v>102707.708</v>
      </c>
      <c r="H16" s="12">
        <f t="shared" si="0"/>
        <v>122.85700920354026</v>
      </c>
      <c r="I16" s="12">
        <f t="shared" si="1"/>
        <v>123.22595835587533</v>
      </c>
      <c r="J16" s="12">
        <f t="shared" si="2"/>
        <v>122.28128194623913</v>
      </c>
      <c r="K16" s="12">
        <f t="shared" si="3"/>
        <v>49437.727199999936</v>
      </c>
      <c r="L16" s="12">
        <f t="shared" si="4"/>
        <v>26414.970000000016</v>
      </c>
      <c r="M16" s="12">
        <f t="shared" si="5"/>
        <v>22884.594000000012</v>
      </c>
    </row>
    <row r="17" spans="1:13" s="9" customFormat="1" ht="22.5">
      <c r="A17" s="8" t="s">
        <v>19</v>
      </c>
      <c r="B17" s="15">
        <v>262433.47342999995</v>
      </c>
      <c r="C17" s="15">
        <v>140159.30500000002</v>
      </c>
      <c r="D17" s="15">
        <v>122282.76900000001</v>
      </c>
      <c r="E17" s="15">
        <v>216200.24823000003</v>
      </c>
      <c r="F17" s="15">
        <v>113716.197</v>
      </c>
      <c r="G17" s="15">
        <v>102630.815</v>
      </c>
      <c r="H17" s="13">
        <f t="shared" si="0"/>
        <v>121.38444593773809</v>
      </c>
      <c r="I17" s="13">
        <f t="shared" si="1"/>
        <v>123.25359860565864</v>
      </c>
      <c r="J17" s="13">
        <f t="shared" si="2"/>
        <v>119.14820027493693</v>
      </c>
      <c r="K17" s="13">
        <f t="shared" si="3"/>
        <v>46233.22519999993</v>
      </c>
      <c r="L17" s="13">
        <f t="shared" si="4"/>
        <v>26443.108000000022</v>
      </c>
      <c r="M17" s="13">
        <f t="shared" si="5"/>
        <v>19651.954000000012</v>
      </c>
    </row>
    <row r="18" spans="1:13" ht="62.25" customHeight="1">
      <c r="A18" s="7" t="s">
        <v>15</v>
      </c>
      <c r="B18" s="16">
        <v>49064.47543</v>
      </c>
      <c r="C18" s="16">
        <v>8827.672</v>
      </c>
      <c r="D18" s="16">
        <v>40245.404</v>
      </c>
      <c r="E18" s="16">
        <v>43180.25323</v>
      </c>
      <c r="F18" s="16">
        <v>7184.021</v>
      </c>
      <c r="G18" s="16">
        <v>36142.996</v>
      </c>
      <c r="H18" s="14">
        <f t="shared" si="0"/>
        <v>113.62711369166279</v>
      </c>
      <c r="I18" s="14">
        <f t="shared" si="1"/>
        <v>122.87926218478482</v>
      </c>
      <c r="J18" s="14">
        <f t="shared" si="2"/>
        <v>111.35049236095426</v>
      </c>
      <c r="K18" s="14">
        <f t="shared" si="3"/>
        <v>5884.2221999999965</v>
      </c>
      <c r="L18" s="14">
        <f t="shared" si="4"/>
        <v>1643.6510000000007</v>
      </c>
      <c r="M18" s="14">
        <f t="shared" si="5"/>
        <v>4102.408000000003</v>
      </c>
    </row>
    <row r="19" spans="1:13" ht="36">
      <c r="A19" s="7" t="s">
        <v>20</v>
      </c>
      <c r="B19" s="16">
        <v>26860.607</v>
      </c>
      <c r="C19" s="16">
        <v>270.242</v>
      </c>
      <c r="D19" s="16">
        <v>26590.365</v>
      </c>
      <c r="E19" s="21">
        <v>27484.310999999998</v>
      </c>
      <c r="F19" s="22">
        <v>534.475</v>
      </c>
      <c r="G19" s="22">
        <v>26949.836</v>
      </c>
      <c r="H19" s="14">
        <f t="shared" si="0"/>
        <v>97.73069079301278</v>
      </c>
      <c r="I19" s="14"/>
      <c r="J19" s="14">
        <f t="shared" si="2"/>
        <v>98.66614772720695</v>
      </c>
      <c r="K19" s="14">
        <f t="shared" si="3"/>
        <v>-623.7039999999979</v>
      </c>
      <c r="L19" s="14">
        <f t="shared" si="4"/>
        <v>-264.233</v>
      </c>
      <c r="M19" s="14">
        <f t="shared" si="5"/>
        <v>-359.47099999999773</v>
      </c>
    </row>
    <row r="20" spans="1:13" ht="24">
      <c r="A20" s="7" t="s">
        <v>21</v>
      </c>
      <c r="B20" s="16">
        <v>106213.201</v>
      </c>
      <c r="C20" s="18">
        <v>87876.427</v>
      </c>
      <c r="D20" s="18">
        <v>18336.774</v>
      </c>
      <c r="E20" s="21">
        <v>96968.787</v>
      </c>
      <c r="F20" s="22">
        <v>78939.511</v>
      </c>
      <c r="G20" s="22">
        <v>18029.276</v>
      </c>
      <c r="H20" s="14">
        <f>B20/E20*100</f>
        <v>109.53339139944075</v>
      </c>
      <c r="I20" s="14">
        <f>C20/F20*100</f>
        <v>111.32122037087359</v>
      </c>
      <c r="J20" s="14">
        <f>D20/G20*100</f>
        <v>101.70554824275806</v>
      </c>
      <c r="K20" s="14">
        <f>B20-E20</f>
        <v>9244.414000000004</v>
      </c>
      <c r="L20" s="14">
        <f>C20-F20</f>
        <v>8936.915999999997</v>
      </c>
      <c r="M20" s="14">
        <f>D20-G20</f>
        <v>307.4979999999996</v>
      </c>
    </row>
  </sheetData>
  <sheetProtection/>
  <mergeCells count="13"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  <mergeCell ref="I6:J6"/>
    <mergeCell ref="K6:K7"/>
    <mergeCell ref="L6:M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2018-03-16T03:11:05Z</cp:lastPrinted>
  <dcterms:created xsi:type="dcterms:W3CDTF">2011-03-01T10:04:19Z</dcterms:created>
  <dcterms:modified xsi:type="dcterms:W3CDTF">2018-08-16T04:10:36Z</dcterms:modified>
  <cp:category/>
  <cp:version/>
  <cp:contentType/>
  <cp:contentStatus/>
</cp:coreProperties>
</file>