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116" activeTab="0"/>
  </bookViews>
  <sheets>
    <sheet name="Лист1" sheetId="1" r:id="rId1"/>
    <sheet name="Лист1 (2)" sheetId="2" r:id="rId2"/>
  </sheets>
  <definedNames>
    <definedName name="_xlnm.Print_Titles" localSheetId="1">'Лист1 (2)'!$6:$8</definedName>
  </definedNames>
  <calcPr fullCalcOnLoad="1"/>
</workbook>
</file>

<file path=xl/sharedStrings.xml><?xml version="1.0" encoding="utf-8"?>
<sst xmlns="http://schemas.openxmlformats.org/spreadsheetml/2006/main" count="178" uniqueCount="92">
  <si>
    <t>Министерство финансов Республики Алтай</t>
  </si>
  <si>
    <t>Периодичность: месячная</t>
  </si>
  <si>
    <t>Наименование кредитора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</si>
  <si>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</si>
  <si>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</si>
  <si>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</si>
  <si>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</si>
  <si>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</si>
  <si>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</si>
  <si>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</si>
  <si>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</si>
  <si>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</si>
  <si>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Исполнитель</t>
  </si>
  <si>
    <t>Кредиты, полученные Республикой Алтай от кредитных организаций</t>
  </si>
  <si>
    <t>10</t>
  </si>
  <si>
    <t>11</t>
  </si>
  <si>
    <t>12</t>
  </si>
  <si>
    <t>на 1 ___________ 20____ г.</t>
  </si>
  <si>
    <t>Наименование документа, на основании которого возникло долговое обязательство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</si>
  <si>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</si>
  <si>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</si>
  <si>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</si>
  <si>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13</t>
  </si>
  <si>
    <t>14</t>
  </si>
  <si>
    <t>15</t>
  </si>
  <si>
    <t>16</t>
  </si>
  <si>
    <t>17</t>
  </si>
  <si>
    <t>Итого</t>
  </si>
  <si>
    <t>Начальник отдела доходов и управления внутренним долгом</t>
  </si>
  <si>
    <t xml:space="preserve">Дата (дд.мм.гг) </t>
  </si>
  <si>
    <t>Орган, представляющий данные:</t>
  </si>
  <si>
    <t>Объем основного долга по кредиту на отчетную дату (руб.)</t>
  </si>
  <si>
    <t>Начальник отдела бюджетного  учета и отчетности</t>
  </si>
  <si>
    <t xml:space="preserve">Привлечено в текущем году </t>
  </si>
  <si>
    <t>Сумма (руб.)</t>
  </si>
  <si>
    <t xml:space="preserve">Дата (дд.мм.гг) получения кредита </t>
  </si>
  <si>
    <t>Руководитель Министерства финансов Республики Алтай</t>
  </si>
  <si>
    <t xml:space="preserve">Погашено в текущем году </t>
  </si>
  <si>
    <t>Объем (размер) просроченной задолженности по кредиту (руб.)</t>
  </si>
  <si>
    <t>18</t>
  </si>
  <si>
    <t>21.10.2014 г. № 2014.303310</t>
  </si>
  <si>
    <t>26.11.2014 г. № 2014.341232</t>
  </si>
  <si>
    <t>20.11.2014 г. № 2014.336855</t>
  </si>
  <si>
    <t>26.11.2014 г. № 2014.341355</t>
  </si>
  <si>
    <t>руб.</t>
  </si>
  <si>
    <t>Акционерный коммерческий банк "НООСФЕРА" (закрытое акционерное общество)</t>
  </si>
  <si>
    <t>Банк ЗЕНИТ (открытое акционерное общество)</t>
  </si>
  <si>
    <t>13,12</t>
  </si>
  <si>
    <t>13,875</t>
  </si>
  <si>
    <t>14,025</t>
  </si>
  <si>
    <t>15.12.2014</t>
  </si>
  <si>
    <t>22.12.2014</t>
  </si>
  <si>
    <t>29.12.2014</t>
  </si>
  <si>
    <t>20.10.2015</t>
  </si>
  <si>
    <t>25.11.2015</t>
  </si>
  <si>
    <t>19.11.2015</t>
  </si>
  <si>
    <t>на 1 июля  2015 г.</t>
  </si>
  <si>
    <t>10.03.2015</t>
  </si>
  <si>
    <t>24.03.2015 г. № 2015.91208</t>
  </si>
  <si>
    <t>25,33</t>
  </si>
  <si>
    <t>11.06.2015 №1</t>
  </si>
  <si>
    <t>17,5</t>
  </si>
  <si>
    <t>Объем основного долга по кредиту на 01.01.20__г (руб.)</t>
  </si>
  <si>
    <t xml:space="preserve">Государственный контракт на оказание услуг по предоставлению кредита для финансирования дефицита республиканского бюджета Республики Алтай в форме возобновляемой кредитной линии </t>
  </si>
  <si>
    <t>Изменение условий договора (соглашения)</t>
  </si>
  <si>
    <t>№ п/п</t>
  </si>
  <si>
    <t xml:space="preserve">№ п/п </t>
  </si>
  <si>
    <t xml:space="preserve">к Порядку ведения Государственной долговой книги Республики Алтай в Министерстве финансов Республики Алтай, утвержденному приказом Министерства финансов Республики Алтай от ___________2016г. № </t>
  </si>
  <si>
    <t>Дата погашения  кредита (дд.мм.гг)</t>
  </si>
  <si>
    <t>19</t>
  </si>
  <si>
    <t>Объем основного долга по кредиту на 01.01.2015г (руб.)</t>
  </si>
  <si>
    <t>Форма обеспечения обязательства</t>
  </si>
  <si>
    <t>20</t>
  </si>
  <si>
    <t>ИТОГО:</t>
  </si>
  <si>
    <t>х</t>
  </si>
  <si>
    <t>Х</t>
  </si>
  <si>
    <t>Приложение № 3</t>
  </si>
  <si>
    <t>Дата (дд.мм.гг),  номер документа, номер транша</t>
  </si>
  <si>
    <t>Процентная ставка  ( % годовых)</t>
  </si>
  <si>
    <t>Процентная ставка   (% годовых)</t>
  </si>
  <si>
    <t>Объем обязательства по договору/соглашению (руб.)</t>
  </si>
  <si>
    <t>Дата (дд.мм.гг)  погашения кредита, установленная договором/соглашением</t>
  </si>
  <si>
    <t>Дата (дд.мм.гг.) номер изменений в  договор/соглашение</t>
  </si>
  <si>
    <t>Примечания</t>
  </si>
  <si>
    <r>
      <t>Дата (дд.мм.гг),  номер документа, номер транша</t>
    </r>
    <r>
      <rPr>
        <b/>
        <vertAlign val="superscript"/>
        <sz val="12"/>
        <color indexed="8"/>
        <rFont val="Times New Roman"/>
        <family val="1"/>
      </rPr>
      <t>1</t>
    </r>
  </si>
  <si>
    <t>&lt;1&gt; Указывается дата и номер договора/соглашения, указанного в графе 2, с указанием, в том числе порядкового номера транша (части предоставления средств) при его наличии.</t>
  </si>
  <si>
    <r>
      <t>Дата (дд.мм.гг) получения кредита</t>
    </r>
    <r>
      <rPr>
        <b/>
        <sz val="12"/>
        <color indexed="8"/>
        <rFont val="Times New Roman"/>
        <family val="1"/>
      </rPr>
      <t xml:space="preserve"> </t>
    </r>
  </si>
  <si>
    <r>
      <t xml:space="preserve">Дата (дд.мм.гг.) номер изменений в  договор/соглашение </t>
    </r>
    <r>
      <rPr>
        <b/>
        <vertAlign val="superscript"/>
        <sz val="12"/>
        <color indexed="8"/>
        <rFont val="Times New Roman"/>
        <family val="1"/>
      </rPr>
      <t>2</t>
    </r>
  </si>
  <si>
    <t>&lt;2&gt; Указывается дата и номер договора/соглашения, действующего на отчетную дату, не ведущего к утрате силы основного кредитного договора.</t>
  </si>
  <si>
    <t>ПРИЛОЖЕНИЕ  № 3</t>
  </si>
  <si>
    <t>Заместитель  Председателя Правительства Республики Алтай, министр финансов Республики Алтай</t>
  </si>
  <si>
    <t>к приказу Министерства финансов Республики Алтай от _______ 2018 г. № __ "О внесении изменений в приказ Министерства финансов Республики Алтай от 10.11.2010 г. № 130-п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</si>
</sst>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6">
    <font>
      <sz val="10"/>
      <name val="Arial Cyr"/>
      <family val="0"/>
    </font>
    <font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10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0" fillId="33" borderId="0" xfId="0" applyNumberFormat="1" applyFont="1" applyFill="1" applyAlignment="1">
      <alignment vertical="center" wrapText="1"/>
    </xf>
    <xf numFmtId="49" fontId="15" fillId="33" borderId="0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15" fillId="33" borderId="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vertical="center" wrapText="1"/>
    </xf>
    <xf numFmtId="0" fontId="17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18" fillId="33" borderId="10" xfId="0" applyNumberFormat="1" applyFont="1" applyFill="1" applyBorder="1" applyAlignment="1">
      <alignment horizontal="right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 wrapText="1"/>
    </xf>
    <xf numFmtId="11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6" fillId="33" borderId="0" xfId="0" applyNumberFormat="1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 vertical="center" wrapText="1"/>
    </xf>
    <xf numFmtId="49" fontId="19" fillId="33" borderId="0" xfId="0" applyNumberFormat="1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PageLayoutView="0" workbookViewId="0" topLeftCell="A1">
      <selection activeCell="V9" sqref="V9"/>
    </sheetView>
  </sheetViews>
  <sheetFormatPr defaultColWidth="9.125" defaultRowHeight="12.75"/>
  <cols>
    <col min="1" max="1" width="4.625" style="2" customWidth="1"/>
    <col min="2" max="2" width="12.625" style="2" customWidth="1"/>
    <col min="3" max="3" width="14.625" style="2" customWidth="1"/>
    <col min="4" max="5" width="14.625" style="2" hidden="1" customWidth="1"/>
    <col min="6" max="6" width="9.50390625" style="2" customWidth="1"/>
    <col min="7" max="7" width="11.625" style="2" customWidth="1"/>
    <col min="8" max="8" width="14.625" style="2" hidden="1" customWidth="1"/>
    <col min="9" max="10" width="14.875" style="2" customWidth="1"/>
    <col min="11" max="11" width="11.375" style="2" customWidth="1"/>
    <col min="12" max="12" width="6.625" style="2" customWidth="1"/>
    <col min="13" max="13" width="5.375" style="2" customWidth="1"/>
    <col min="14" max="14" width="2.625" style="2" hidden="1" customWidth="1"/>
    <col min="15" max="15" width="12.875" style="2" customWidth="1"/>
    <col min="16" max="16" width="10.50390625" style="2" hidden="1" customWidth="1"/>
    <col min="17" max="18" width="13.50390625" style="2" customWidth="1"/>
    <col min="19" max="19" width="14.375" style="2" customWidth="1"/>
    <col min="20" max="20" width="10.625" style="2" customWidth="1"/>
    <col min="21" max="21" width="8.125" style="2" customWidth="1"/>
    <col min="22" max="22" width="10.875" style="2" customWidth="1"/>
    <col min="23" max="23" width="8.50390625" style="2" customWidth="1"/>
    <col min="24" max="24" width="4.625" style="2" customWidth="1"/>
    <col min="25" max="25" width="8.625" style="2" customWidth="1"/>
    <col min="26" max="26" width="11.50390625" style="2" customWidth="1"/>
    <col min="27" max="27" width="12.625" style="2" customWidth="1"/>
    <col min="28" max="16384" width="9.125" style="2" customWidth="1"/>
  </cols>
  <sheetData>
    <row r="1" spans="1:27" ht="23.25" customHeight="1">
      <c r="A1" s="68"/>
      <c r="B1" s="68"/>
      <c r="C1" s="68"/>
      <c r="D1" s="68"/>
      <c r="E1" s="68"/>
      <c r="F1" s="68"/>
      <c r="G1" s="68"/>
      <c r="H1" s="21"/>
      <c r="I1" s="84"/>
      <c r="J1" s="84"/>
      <c r="K1" s="84"/>
      <c r="L1" s="84"/>
      <c r="M1" s="84"/>
      <c r="N1" s="84"/>
      <c r="O1" s="84"/>
      <c r="P1" s="84"/>
      <c r="Q1" s="23"/>
      <c r="R1" s="23"/>
      <c r="S1" s="19"/>
      <c r="T1" s="19"/>
      <c r="U1" s="19"/>
      <c r="V1" s="19"/>
      <c r="W1" s="61" t="s">
        <v>89</v>
      </c>
      <c r="X1" s="61"/>
      <c r="Y1" s="61"/>
      <c r="Z1" s="61"/>
      <c r="AA1" s="61"/>
    </row>
    <row r="2" spans="1:27" ht="23.25" customHeight="1">
      <c r="A2" s="16"/>
      <c r="B2" s="16"/>
      <c r="C2" s="16"/>
      <c r="D2" s="16"/>
      <c r="E2" s="16"/>
      <c r="F2" s="16"/>
      <c r="G2" s="16"/>
      <c r="H2" s="21"/>
      <c r="I2" s="23"/>
      <c r="J2" s="23"/>
      <c r="K2" s="23"/>
      <c r="L2" s="23"/>
      <c r="M2" s="23"/>
      <c r="N2" s="23"/>
      <c r="O2" s="23"/>
      <c r="P2" s="23"/>
      <c r="Q2" s="23"/>
      <c r="R2" s="23"/>
      <c r="S2" s="19"/>
      <c r="T2" s="19"/>
      <c r="U2" s="19"/>
      <c r="V2" s="19"/>
      <c r="W2" s="60" t="s">
        <v>91</v>
      </c>
      <c r="X2" s="60"/>
      <c r="Y2" s="60"/>
      <c r="Z2" s="60"/>
      <c r="AA2" s="60"/>
    </row>
    <row r="3" spans="1:27" ht="16.5" customHeight="1">
      <c r="A3" s="68"/>
      <c r="B3" s="68"/>
      <c r="C3" s="68"/>
      <c r="D3" s="68"/>
      <c r="E3" s="68"/>
      <c r="F3" s="68"/>
      <c r="G3" s="68"/>
      <c r="H3" s="68"/>
      <c r="I3" s="68"/>
      <c r="J3" s="16"/>
      <c r="K3" s="19"/>
      <c r="L3" s="20"/>
      <c r="M3" s="20"/>
      <c r="N3" s="20"/>
      <c r="O3" s="20"/>
      <c r="P3" s="20"/>
      <c r="Q3" s="20"/>
      <c r="R3" s="20"/>
      <c r="S3" s="19"/>
      <c r="T3" s="19"/>
      <c r="U3" s="20"/>
      <c r="V3" s="20"/>
      <c r="W3" s="60"/>
      <c r="X3" s="60"/>
      <c r="Y3" s="60"/>
      <c r="Z3" s="60"/>
      <c r="AA3" s="60"/>
    </row>
    <row r="4" spans="1:27" ht="66" customHeight="1">
      <c r="A4" s="63"/>
      <c r="B4" s="63"/>
      <c r="C4" s="63"/>
      <c r="D4" s="63"/>
      <c r="E4" s="63"/>
      <c r="F4" s="63"/>
      <c r="G4" s="63"/>
      <c r="H4" s="63"/>
      <c r="I4" s="6"/>
      <c r="J4" s="6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60"/>
      <c r="X4" s="60"/>
      <c r="Y4" s="60"/>
      <c r="Z4" s="60"/>
      <c r="AA4" s="60"/>
    </row>
    <row r="5" spans="1:27" ht="31.5" customHeight="1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18.75" customHeight="1">
      <c r="A6" s="81" t="s">
        <v>17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ht="31.5" customHeight="1">
      <c r="A7" s="58"/>
      <c r="B7" s="58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59"/>
      <c r="P7" s="59"/>
      <c r="Q7" s="59"/>
      <c r="R7" s="59"/>
      <c r="S7" s="58"/>
      <c r="T7" s="58"/>
      <c r="U7" s="58"/>
      <c r="V7" s="58"/>
      <c r="W7" s="58"/>
      <c r="X7" s="58"/>
      <c r="Y7" s="58"/>
      <c r="Z7" s="58"/>
      <c r="AA7" s="58"/>
    </row>
    <row r="8" spans="1:27" ht="56.25" customHeight="1">
      <c r="A8" s="66" t="s">
        <v>65</v>
      </c>
      <c r="B8" s="66" t="s">
        <v>18</v>
      </c>
      <c r="C8" s="67" t="s">
        <v>84</v>
      </c>
      <c r="D8" s="67" t="s">
        <v>19</v>
      </c>
      <c r="E8" s="67" t="s">
        <v>20</v>
      </c>
      <c r="F8" s="67" t="s">
        <v>21</v>
      </c>
      <c r="G8" s="67" t="s">
        <v>2</v>
      </c>
      <c r="H8" s="45"/>
      <c r="I8" s="82" t="s">
        <v>80</v>
      </c>
      <c r="J8" s="67" t="s">
        <v>78</v>
      </c>
      <c r="K8" s="67" t="s">
        <v>86</v>
      </c>
      <c r="L8" s="67" t="s">
        <v>81</v>
      </c>
      <c r="M8" s="67"/>
      <c r="N8" s="67"/>
      <c r="O8" s="78" t="s">
        <v>64</v>
      </c>
      <c r="P8" s="79"/>
      <c r="Q8" s="79"/>
      <c r="R8" s="80"/>
      <c r="S8" s="67" t="s">
        <v>62</v>
      </c>
      <c r="T8" s="67" t="s">
        <v>33</v>
      </c>
      <c r="U8" s="67"/>
      <c r="V8" s="67" t="s">
        <v>37</v>
      </c>
      <c r="W8" s="67"/>
      <c r="X8" s="67" t="s">
        <v>31</v>
      </c>
      <c r="Y8" s="67"/>
      <c r="Z8" s="67" t="s">
        <v>38</v>
      </c>
      <c r="AA8" s="67" t="s">
        <v>71</v>
      </c>
    </row>
    <row r="9" spans="1:27" ht="168" customHeight="1">
      <c r="A9" s="66"/>
      <c r="B9" s="66"/>
      <c r="C9" s="67"/>
      <c r="D9" s="67"/>
      <c r="E9" s="67"/>
      <c r="F9" s="67"/>
      <c r="G9" s="67"/>
      <c r="H9" s="45"/>
      <c r="I9" s="83"/>
      <c r="J9" s="67"/>
      <c r="K9" s="67"/>
      <c r="L9" s="67"/>
      <c r="M9" s="67"/>
      <c r="N9" s="67"/>
      <c r="O9" s="47" t="s">
        <v>87</v>
      </c>
      <c r="P9" s="48"/>
      <c r="Q9" s="46" t="s">
        <v>79</v>
      </c>
      <c r="R9" s="44" t="s">
        <v>68</v>
      </c>
      <c r="S9" s="67"/>
      <c r="T9" s="44" t="s">
        <v>29</v>
      </c>
      <c r="U9" s="44" t="s">
        <v>34</v>
      </c>
      <c r="V9" s="44" t="s">
        <v>29</v>
      </c>
      <c r="W9" s="44" t="s">
        <v>34</v>
      </c>
      <c r="X9" s="67"/>
      <c r="Y9" s="67"/>
      <c r="Z9" s="67"/>
      <c r="AA9" s="67"/>
    </row>
    <row r="10" spans="1:27" ht="15.75" customHeight="1">
      <c r="A10" s="7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6</v>
      </c>
      <c r="G10" s="7" t="s">
        <v>7</v>
      </c>
      <c r="H10" s="7" t="s">
        <v>10</v>
      </c>
      <c r="I10" s="7" t="s">
        <v>8</v>
      </c>
      <c r="J10" s="7" t="s">
        <v>9</v>
      </c>
      <c r="K10" s="7" t="s">
        <v>10</v>
      </c>
      <c r="L10" s="75" t="s">
        <v>11</v>
      </c>
      <c r="M10" s="75"/>
      <c r="N10" s="75"/>
      <c r="O10" s="7" t="s">
        <v>14</v>
      </c>
      <c r="P10" s="7" t="s">
        <v>14</v>
      </c>
      <c r="Q10" s="7" t="s">
        <v>15</v>
      </c>
      <c r="R10" s="7" t="s">
        <v>16</v>
      </c>
      <c r="S10" s="7" t="s">
        <v>22</v>
      </c>
      <c r="T10" s="7" t="s">
        <v>23</v>
      </c>
      <c r="U10" s="7" t="s">
        <v>24</v>
      </c>
      <c r="V10" s="7" t="s">
        <v>25</v>
      </c>
      <c r="W10" s="7" t="s">
        <v>26</v>
      </c>
      <c r="X10" s="75" t="s">
        <v>39</v>
      </c>
      <c r="Y10" s="75"/>
      <c r="Z10" s="7" t="s">
        <v>69</v>
      </c>
      <c r="AA10" s="7" t="s">
        <v>72</v>
      </c>
    </row>
    <row r="11" spans="1:27" ht="42.75" customHeight="1">
      <c r="A11" s="51"/>
      <c r="B11" s="7"/>
      <c r="C11" s="7"/>
      <c r="D11" s="7"/>
      <c r="E11" s="7"/>
      <c r="F11" s="7"/>
      <c r="G11" s="7"/>
      <c r="H11" s="7"/>
      <c r="I11" s="9"/>
      <c r="J11" s="7"/>
      <c r="K11" s="7"/>
      <c r="L11" s="75"/>
      <c r="M11" s="75"/>
      <c r="N11" s="75"/>
      <c r="O11" s="7"/>
      <c r="P11" s="7"/>
      <c r="Q11" s="7"/>
      <c r="R11" s="7"/>
      <c r="S11" s="7"/>
      <c r="T11" s="7"/>
      <c r="U11" s="7"/>
      <c r="V11" s="7"/>
      <c r="W11" s="7"/>
      <c r="X11" s="69"/>
      <c r="Y11" s="69"/>
      <c r="Z11" s="10"/>
      <c r="AA11" s="10"/>
    </row>
    <row r="12" spans="1:27" ht="42.75" customHeight="1">
      <c r="A12" s="51"/>
      <c r="B12" s="7"/>
      <c r="C12" s="7"/>
      <c r="D12" s="7"/>
      <c r="E12" s="7"/>
      <c r="F12" s="7"/>
      <c r="G12" s="7"/>
      <c r="H12" s="7"/>
      <c r="I12" s="9"/>
      <c r="J12" s="7"/>
      <c r="K12" s="7"/>
      <c r="L12" s="75"/>
      <c r="M12" s="75"/>
      <c r="N12" s="75"/>
      <c r="O12" s="7"/>
      <c r="P12" s="7"/>
      <c r="Q12" s="7"/>
      <c r="R12" s="7"/>
      <c r="S12" s="7"/>
      <c r="T12" s="7"/>
      <c r="U12" s="7"/>
      <c r="V12" s="7"/>
      <c r="W12" s="7"/>
      <c r="X12" s="69"/>
      <c r="Y12" s="69"/>
      <c r="Z12" s="10"/>
      <c r="AA12" s="10"/>
    </row>
    <row r="13" spans="1:27" ht="42.75" customHeight="1">
      <c r="A13" s="51"/>
      <c r="B13" s="7"/>
      <c r="C13" s="7"/>
      <c r="D13" s="7"/>
      <c r="E13" s="7"/>
      <c r="F13" s="7"/>
      <c r="G13" s="7"/>
      <c r="H13" s="7"/>
      <c r="I13" s="9"/>
      <c r="J13" s="7"/>
      <c r="K13" s="7"/>
      <c r="L13" s="75"/>
      <c r="M13" s="75"/>
      <c r="N13" s="75"/>
      <c r="O13" s="7"/>
      <c r="P13" s="7"/>
      <c r="Q13" s="7"/>
      <c r="R13" s="7"/>
      <c r="S13" s="7"/>
      <c r="T13" s="7"/>
      <c r="U13" s="7"/>
      <c r="V13" s="7"/>
      <c r="W13" s="7"/>
      <c r="X13" s="69"/>
      <c r="Y13" s="69"/>
      <c r="Z13" s="10"/>
      <c r="AA13" s="10"/>
    </row>
    <row r="14" spans="1:27" ht="42.75" customHeight="1">
      <c r="A14" s="51"/>
      <c r="B14" s="7"/>
      <c r="C14" s="7"/>
      <c r="D14" s="7"/>
      <c r="E14" s="7"/>
      <c r="F14" s="7"/>
      <c r="G14" s="7"/>
      <c r="H14" s="7"/>
      <c r="I14" s="9"/>
      <c r="J14" s="7"/>
      <c r="K14" s="7"/>
      <c r="L14" s="75"/>
      <c r="M14" s="75"/>
      <c r="N14" s="75"/>
      <c r="O14" s="7"/>
      <c r="P14" s="7"/>
      <c r="Q14" s="7"/>
      <c r="R14" s="7"/>
      <c r="S14" s="7"/>
      <c r="T14" s="7"/>
      <c r="U14" s="7"/>
      <c r="V14" s="7"/>
      <c r="W14" s="7"/>
      <c r="X14" s="69"/>
      <c r="Y14" s="69"/>
      <c r="Z14" s="10"/>
      <c r="AA14" s="10"/>
    </row>
    <row r="15" spans="1:27" ht="18.75" customHeight="1">
      <c r="A15" s="71" t="s">
        <v>73</v>
      </c>
      <c r="B15" s="72"/>
      <c r="C15" s="12" t="s">
        <v>75</v>
      </c>
      <c r="D15" s="12" t="s">
        <v>74</v>
      </c>
      <c r="E15" s="12" t="s">
        <v>74</v>
      </c>
      <c r="F15" s="12" t="s">
        <v>75</v>
      </c>
      <c r="G15" s="12" t="s">
        <v>75</v>
      </c>
      <c r="H15" s="11"/>
      <c r="I15" s="12"/>
      <c r="J15" s="12" t="s">
        <v>75</v>
      </c>
      <c r="K15" s="12" t="s">
        <v>75</v>
      </c>
      <c r="L15" s="73" t="s">
        <v>75</v>
      </c>
      <c r="M15" s="74"/>
      <c r="N15" s="12" t="s">
        <v>75</v>
      </c>
      <c r="O15" s="12" t="s">
        <v>75</v>
      </c>
      <c r="P15" s="12" t="s">
        <v>75</v>
      </c>
      <c r="Q15" s="12" t="s">
        <v>75</v>
      </c>
      <c r="R15" s="12" t="s">
        <v>75</v>
      </c>
      <c r="S15" s="12"/>
      <c r="T15" s="12" t="s">
        <v>75</v>
      </c>
      <c r="U15" s="12"/>
      <c r="V15" s="12" t="s">
        <v>75</v>
      </c>
      <c r="W15" s="12"/>
      <c r="X15" s="77"/>
      <c r="Y15" s="77"/>
      <c r="Z15" s="13"/>
      <c r="AA15" s="12" t="s">
        <v>75</v>
      </c>
    </row>
    <row r="16" spans="1:26" ht="59.25" customHeight="1">
      <c r="A16" s="76" t="s">
        <v>90</v>
      </c>
      <c r="B16" s="76"/>
      <c r="C16" s="76"/>
      <c r="D16" s="76"/>
      <c r="E16" s="76"/>
      <c r="F16" s="76"/>
      <c r="G16" s="76"/>
      <c r="H16" s="76"/>
      <c r="I16" s="76"/>
      <c r="J16" s="5"/>
      <c r="K16" s="52"/>
      <c r="L16" s="52"/>
      <c r="M16" s="52"/>
      <c r="N16" s="52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33.75" customHeight="1">
      <c r="A17" s="70" t="s">
        <v>32</v>
      </c>
      <c r="B17" s="70"/>
      <c r="C17" s="70"/>
      <c r="D17" s="70"/>
      <c r="E17" s="70"/>
      <c r="F17" s="70"/>
      <c r="G17" s="70"/>
      <c r="H17" s="70"/>
      <c r="I17" s="3"/>
      <c r="J17" s="3"/>
      <c r="K17" s="52"/>
      <c r="L17" s="52"/>
      <c r="M17" s="55"/>
      <c r="N17" s="55"/>
      <c r="O17" s="55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30" customHeight="1">
      <c r="A18" s="70" t="s">
        <v>28</v>
      </c>
      <c r="B18" s="70"/>
      <c r="C18" s="70"/>
      <c r="D18" s="70"/>
      <c r="E18" s="70"/>
      <c r="F18" s="70"/>
      <c r="G18" s="70"/>
      <c r="H18" s="17"/>
      <c r="I18" s="3"/>
      <c r="J18" s="3"/>
      <c r="K18" s="64"/>
      <c r="L18" s="64"/>
      <c r="M18" s="56"/>
      <c r="N18" s="56"/>
      <c r="O18" s="5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15" ht="19.5" customHeight="1">
      <c r="A19" s="62" t="s">
        <v>12</v>
      </c>
      <c r="B19" s="62"/>
      <c r="C19" s="62"/>
      <c r="D19" s="62"/>
      <c r="E19" s="62"/>
      <c r="F19" s="62"/>
      <c r="G19" s="62"/>
      <c r="H19" s="62"/>
      <c r="I19" s="15"/>
      <c r="J19" s="15"/>
      <c r="K19" s="65"/>
      <c r="L19" s="65"/>
      <c r="M19" s="57"/>
      <c r="N19" s="57"/>
      <c r="O19" s="57"/>
    </row>
    <row r="20" spans="1:8" ht="15">
      <c r="A20" s="43"/>
      <c r="B20" s="43"/>
      <c r="C20" s="43"/>
      <c r="D20" s="43"/>
      <c r="E20" s="43"/>
      <c r="F20" s="43"/>
      <c r="G20" s="43"/>
      <c r="H20" s="43"/>
    </row>
    <row r="22" ht="15">
      <c r="A22" s="43" t="s">
        <v>83</v>
      </c>
    </row>
    <row r="23" ht="15">
      <c r="A23" s="43" t="s">
        <v>85</v>
      </c>
    </row>
    <row r="24" ht="15">
      <c r="A24" s="43" t="s">
        <v>88</v>
      </c>
    </row>
  </sheetData>
  <sheetProtection/>
  <mergeCells count="45">
    <mergeCell ref="L13:N13"/>
    <mergeCell ref="A1:G1"/>
    <mergeCell ref="I1:P1"/>
    <mergeCell ref="A5:AA5"/>
    <mergeCell ref="L10:N10"/>
    <mergeCell ref="X10:Y10"/>
    <mergeCell ref="A6:AA6"/>
    <mergeCell ref="AA8:AA9"/>
    <mergeCell ref="L12:N12"/>
    <mergeCell ref="L11:N11"/>
    <mergeCell ref="L8:N9"/>
    <mergeCell ref="V8:W8"/>
    <mergeCell ref="I8:I9"/>
    <mergeCell ref="X8:Y9"/>
    <mergeCell ref="X12:Y12"/>
    <mergeCell ref="A18:G18"/>
    <mergeCell ref="A15:B15"/>
    <mergeCell ref="L15:M15"/>
    <mergeCell ref="L14:N14"/>
    <mergeCell ref="X14:Y14"/>
    <mergeCell ref="J8:J9"/>
    <mergeCell ref="F8:F9"/>
    <mergeCell ref="A16:I16"/>
    <mergeCell ref="X15:Y15"/>
    <mergeCell ref="A17:H17"/>
    <mergeCell ref="X13:Y13"/>
    <mergeCell ref="S8:S9"/>
    <mergeCell ref="A8:A9"/>
    <mergeCell ref="E8:E9"/>
    <mergeCell ref="G8:G9"/>
    <mergeCell ref="Z8:Z9"/>
    <mergeCell ref="X11:Y11"/>
    <mergeCell ref="D8:D9"/>
    <mergeCell ref="T8:U8"/>
    <mergeCell ref="O8:R8"/>
    <mergeCell ref="W2:AA4"/>
    <mergeCell ref="W1:AA1"/>
    <mergeCell ref="A19:H19"/>
    <mergeCell ref="A4:H4"/>
    <mergeCell ref="K18:L18"/>
    <mergeCell ref="K19:L19"/>
    <mergeCell ref="B8:B9"/>
    <mergeCell ref="C8:C9"/>
    <mergeCell ref="K8:K9"/>
    <mergeCell ref="A3:I3"/>
  </mergeCells>
  <printOptions/>
  <pageMargins left="0.1968503937007874" right="0.1968503937007874" top="0.22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0">
      <selection activeCell="O8" sqref="O8"/>
    </sheetView>
  </sheetViews>
  <sheetFormatPr defaultColWidth="9.00390625" defaultRowHeight="12.75"/>
  <cols>
    <col min="1" max="1" width="4.625" style="0" customWidth="1"/>
    <col min="2" max="2" width="16.875" style="0" customWidth="1"/>
    <col min="3" max="3" width="14.625" style="0" customWidth="1"/>
    <col min="4" max="5" width="14.625" style="0" hidden="1" customWidth="1"/>
    <col min="6" max="6" width="8.00390625" style="0" customWidth="1"/>
    <col min="7" max="7" width="11.625" style="0" customWidth="1"/>
    <col min="8" max="8" width="14.625" style="0" hidden="1" customWidth="1"/>
    <col min="9" max="9" width="16.50390625" style="0" customWidth="1"/>
    <col min="10" max="10" width="14.875" style="0" customWidth="1"/>
    <col min="11" max="11" width="10.00390625" style="0" customWidth="1"/>
    <col min="12" max="12" width="6.625" style="0" customWidth="1"/>
    <col min="13" max="13" width="5.375" style="0" customWidth="1"/>
    <col min="14" max="14" width="2.625" style="0" hidden="1" customWidth="1"/>
    <col min="15" max="15" width="12.375" style="0" customWidth="1"/>
    <col min="16" max="16" width="10.50390625" style="0" hidden="1" customWidth="1"/>
    <col min="17" max="18" width="13.125" style="0" customWidth="1"/>
    <col min="19" max="19" width="14.00390625" style="0" customWidth="1"/>
    <col min="20" max="20" width="13.00390625" style="0" customWidth="1"/>
    <col min="21" max="21" width="13.50390625" style="0" customWidth="1"/>
    <col min="22" max="22" width="13.625" style="0" customWidth="1"/>
    <col min="23" max="23" width="13.125" style="0" customWidth="1"/>
    <col min="24" max="24" width="4.625" style="0" customWidth="1"/>
    <col min="25" max="25" width="8.625" style="0" customWidth="1"/>
    <col min="26" max="26" width="11.50390625" style="0" customWidth="1"/>
    <col min="27" max="27" width="11.625" style="0" customWidth="1"/>
  </cols>
  <sheetData>
    <row r="1" spans="1:26" ht="27.75" customHeight="1">
      <c r="A1" s="105" t="s">
        <v>56</v>
      </c>
      <c r="B1" s="105"/>
      <c r="C1" s="10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04" t="s">
        <v>76</v>
      </c>
      <c r="X1" s="104"/>
      <c r="Y1" s="104"/>
      <c r="Z1" s="104"/>
    </row>
    <row r="2" spans="1:26" ht="40.5" customHeight="1">
      <c r="A2" s="68" t="s">
        <v>30</v>
      </c>
      <c r="B2" s="68"/>
      <c r="C2" s="68"/>
      <c r="D2" s="68"/>
      <c r="E2" s="68"/>
      <c r="F2" s="68"/>
      <c r="G2" s="68"/>
      <c r="H2" s="21"/>
      <c r="I2" s="84" t="s">
        <v>0</v>
      </c>
      <c r="J2" s="84"/>
      <c r="K2" s="84"/>
      <c r="L2" s="84"/>
      <c r="M2" s="84"/>
      <c r="N2" s="84"/>
      <c r="O2" s="84"/>
      <c r="P2" s="84"/>
      <c r="Q2" s="23"/>
      <c r="R2" s="23"/>
      <c r="S2" s="19"/>
      <c r="T2" s="19"/>
      <c r="U2" s="19"/>
      <c r="V2" s="19"/>
      <c r="W2" s="106" t="s">
        <v>67</v>
      </c>
      <c r="X2" s="106"/>
      <c r="Y2" s="106"/>
      <c r="Z2" s="106"/>
    </row>
    <row r="3" spans="1:26" ht="16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16"/>
      <c r="K3" s="19"/>
      <c r="L3" s="20"/>
      <c r="M3" s="20"/>
      <c r="N3" s="20"/>
      <c r="O3" s="20"/>
      <c r="P3" s="20"/>
      <c r="Q3" s="20"/>
      <c r="R3" s="20"/>
      <c r="S3" s="19"/>
      <c r="T3" s="19"/>
      <c r="U3" s="20"/>
      <c r="V3" s="20"/>
      <c r="W3" s="106"/>
      <c r="X3" s="106"/>
      <c r="Y3" s="106"/>
      <c r="Z3" s="106"/>
    </row>
    <row r="4" spans="1:26" ht="39" customHeight="1">
      <c r="A4" s="63"/>
      <c r="B4" s="63"/>
      <c r="C4" s="63"/>
      <c r="D4" s="63"/>
      <c r="E4" s="63"/>
      <c r="F4" s="63"/>
      <c r="G4" s="63"/>
      <c r="H4" s="63"/>
      <c r="I4" s="6"/>
      <c r="J4" s="6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06"/>
      <c r="X4" s="106"/>
      <c r="Y4" s="106"/>
      <c r="Z4" s="106"/>
    </row>
    <row r="5" spans="1:26" ht="31.5" customHeight="1">
      <c r="A5" s="107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7" ht="56.25" customHeight="1">
      <c r="A6" s="103" t="s">
        <v>66</v>
      </c>
      <c r="B6" s="103" t="s">
        <v>18</v>
      </c>
      <c r="C6" s="97" t="s">
        <v>77</v>
      </c>
      <c r="D6" s="97" t="s">
        <v>19</v>
      </c>
      <c r="E6" s="97" t="s">
        <v>20</v>
      </c>
      <c r="F6" s="97" t="s">
        <v>21</v>
      </c>
      <c r="G6" s="97" t="s">
        <v>2</v>
      </c>
      <c r="H6" s="27"/>
      <c r="I6" s="82" t="s">
        <v>80</v>
      </c>
      <c r="J6" s="67" t="s">
        <v>78</v>
      </c>
      <c r="K6" s="97" t="s">
        <v>35</v>
      </c>
      <c r="L6" s="67" t="s">
        <v>81</v>
      </c>
      <c r="M6" s="67"/>
      <c r="N6" s="67"/>
      <c r="O6" s="98" t="s">
        <v>64</v>
      </c>
      <c r="P6" s="99"/>
      <c r="Q6" s="99"/>
      <c r="R6" s="100"/>
      <c r="S6" s="97" t="s">
        <v>70</v>
      </c>
      <c r="T6" s="97" t="s">
        <v>33</v>
      </c>
      <c r="U6" s="97"/>
      <c r="V6" s="97" t="s">
        <v>37</v>
      </c>
      <c r="W6" s="97"/>
      <c r="X6" s="97" t="s">
        <v>31</v>
      </c>
      <c r="Y6" s="97"/>
      <c r="Z6" s="101" t="s">
        <v>38</v>
      </c>
      <c r="AA6" s="67" t="s">
        <v>71</v>
      </c>
    </row>
    <row r="7" spans="1:27" ht="112.5" customHeight="1">
      <c r="A7" s="103"/>
      <c r="B7" s="103"/>
      <c r="C7" s="97"/>
      <c r="D7" s="97"/>
      <c r="E7" s="97"/>
      <c r="F7" s="97"/>
      <c r="G7" s="97"/>
      <c r="H7" s="27"/>
      <c r="I7" s="83"/>
      <c r="J7" s="67"/>
      <c r="K7" s="97"/>
      <c r="L7" s="67"/>
      <c r="M7" s="67"/>
      <c r="N7" s="67"/>
      <c r="O7" s="47" t="s">
        <v>82</v>
      </c>
      <c r="P7" s="42"/>
      <c r="Q7" s="41" t="s">
        <v>79</v>
      </c>
      <c r="R7" s="44" t="s">
        <v>68</v>
      </c>
      <c r="S7" s="97"/>
      <c r="T7" s="25" t="s">
        <v>29</v>
      </c>
      <c r="U7" s="25" t="s">
        <v>34</v>
      </c>
      <c r="V7" s="25" t="s">
        <v>29</v>
      </c>
      <c r="W7" s="25" t="s">
        <v>34</v>
      </c>
      <c r="X7" s="97"/>
      <c r="Y7" s="97"/>
      <c r="Z7" s="101"/>
      <c r="AA7" s="67"/>
    </row>
    <row r="8" spans="1:27" ht="15.75" customHeight="1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6</v>
      </c>
      <c r="G8" s="8" t="s">
        <v>7</v>
      </c>
      <c r="H8" s="8" t="s">
        <v>10</v>
      </c>
      <c r="I8" s="8" t="s">
        <v>8</v>
      </c>
      <c r="J8" s="8" t="s">
        <v>9</v>
      </c>
      <c r="K8" s="8" t="s">
        <v>10</v>
      </c>
      <c r="L8" s="102" t="s">
        <v>11</v>
      </c>
      <c r="M8" s="102"/>
      <c r="N8" s="102"/>
      <c r="O8" s="8" t="s">
        <v>14</v>
      </c>
      <c r="P8" s="8" t="s">
        <v>14</v>
      </c>
      <c r="Q8" s="8" t="s">
        <v>15</v>
      </c>
      <c r="R8" s="8" t="s">
        <v>16</v>
      </c>
      <c r="S8" s="8" t="s">
        <v>22</v>
      </c>
      <c r="T8" s="7" t="s">
        <v>23</v>
      </c>
      <c r="U8" s="8" t="s">
        <v>24</v>
      </c>
      <c r="V8" s="8" t="s">
        <v>25</v>
      </c>
      <c r="W8" s="8" t="s">
        <v>26</v>
      </c>
      <c r="X8" s="102" t="s">
        <v>39</v>
      </c>
      <c r="Y8" s="102"/>
      <c r="Z8" s="8" t="s">
        <v>69</v>
      </c>
      <c r="AA8" s="50">
        <v>20</v>
      </c>
    </row>
    <row r="9" spans="1:27" ht="181.5" customHeight="1">
      <c r="A9" s="24" t="s">
        <v>3</v>
      </c>
      <c r="B9" s="24" t="s">
        <v>63</v>
      </c>
      <c r="C9" s="24" t="s">
        <v>40</v>
      </c>
      <c r="D9" s="24"/>
      <c r="E9" s="24"/>
      <c r="F9" s="24" t="s">
        <v>44</v>
      </c>
      <c r="G9" s="28" t="s">
        <v>45</v>
      </c>
      <c r="H9" s="28"/>
      <c r="I9" s="29">
        <v>150000000</v>
      </c>
      <c r="J9" s="24" t="s">
        <v>47</v>
      </c>
      <c r="K9" s="24" t="s">
        <v>50</v>
      </c>
      <c r="L9" s="90" t="s">
        <v>53</v>
      </c>
      <c r="M9" s="91"/>
      <c r="N9" s="92"/>
      <c r="O9" s="24"/>
      <c r="P9" s="24"/>
      <c r="Q9" s="24"/>
      <c r="R9" s="24"/>
      <c r="S9" s="29">
        <v>150000000</v>
      </c>
      <c r="T9" s="29"/>
      <c r="U9" s="24"/>
      <c r="V9" s="31">
        <v>42107</v>
      </c>
      <c r="W9" s="29">
        <v>150000000</v>
      </c>
      <c r="X9" s="93">
        <f aca="true" t="shared" si="0" ref="X9:X14">S9+U9-W9</f>
        <v>0</v>
      </c>
      <c r="Y9" s="93"/>
      <c r="Z9" s="32">
        <v>0</v>
      </c>
      <c r="AA9" s="49"/>
    </row>
    <row r="10" spans="1:27" ht="181.5" customHeight="1">
      <c r="A10" s="24" t="s">
        <v>4</v>
      </c>
      <c r="B10" s="24" t="s">
        <v>63</v>
      </c>
      <c r="C10" s="24" t="s">
        <v>41</v>
      </c>
      <c r="D10" s="24"/>
      <c r="E10" s="24"/>
      <c r="F10" s="24" t="s">
        <v>44</v>
      </c>
      <c r="G10" s="28" t="s">
        <v>45</v>
      </c>
      <c r="H10" s="28"/>
      <c r="I10" s="29">
        <v>150000000</v>
      </c>
      <c r="J10" s="24" t="s">
        <v>48</v>
      </c>
      <c r="K10" s="24" t="s">
        <v>51</v>
      </c>
      <c r="L10" s="90" t="s">
        <v>54</v>
      </c>
      <c r="M10" s="91"/>
      <c r="N10" s="92"/>
      <c r="O10" s="24"/>
      <c r="P10" s="24"/>
      <c r="Q10" s="24"/>
      <c r="R10" s="24"/>
      <c r="S10" s="29">
        <v>150000000</v>
      </c>
      <c r="T10" s="29"/>
      <c r="U10" s="24"/>
      <c r="V10" s="31">
        <v>42107</v>
      </c>
      <c r="W10" s="29">
        <v>150000000</v>
      </c>
      <c r="X10" s="93">
        <f t="shared" si="0"/>
        <v>0</v>
      </c>
      <c r="Y10" s="93"/>
      <c r="Z10" s="32">
        <v>0</v>
      </c>
      <c r="AA10" s="49"/>
    </row>
    <row r="11" spans="1:27" ht="146.25" customHeight="1">
      <c r="A11" s="24" t="s">
        <v>5</v>
      </c>
      <c r="B11" s="24" t="s">
        <v>63</v>
      </c>
      <c r="C11" s="24" t="s">
        <v>42</v>
      </c>
      <c r="D11" s="24"/>
      <c r="E11" s="24"/>
      <c r="F11" s="24" t="s">
        <v>44</v>
      </c>
      <c r="G11" s="28" t="s">
        <v>46</v>
      </c>
      <c r="H11" s="28"/>
      <c r="I11" s="29">
        <v>270000000</v>
      </c>
      <c r="J11" s="24" t="s">
        <v>24</v>
      </c>
      <c r="K11" s="24" t="s">
        <v>52</v>
      </c>
      <c r="L11" s="90" t="s">
        <v>55</v>
      </c>
      <c r="M11" s="91"/>
      <c r="N11" s="92"/>
      <c r="O11" s="24"/>
      <c r="P11" s="24"/>
      <c r="Q11" s="24"/>
      <c r="R11" s="24"/>
      <c r="S11" s="29">
        <v>220000000</v>
      </c>
      <c r="T11" s="24" t="s">
        <v>57</v>
      </c>
      <c r="U11" s="29">
        <v>50000000</v>
      </c>
      <c r="V11" s="31">
        <v>42104</v>
      </c>
      <c r="W11" s="29">
        <f>220000000+50000000</f>
        <v>270000000</v>
      </c>
      <c r="X11" s="93">
        <f t="shared" si="0"/>
        <v>0</v>
      </c>
      <c r="Y11" s="93"/>
      <c r="Z11" s="32">
        <v>0</v>
      </c>
      <c r="AA11" s="49"/>
    </row>
    <row r="12" spans="1:27" ht="176.25" customHeight="1">
      <c r="A12" s="24" t="s">
        <v>6</v>
      </c>
      <c r="B12" s="24" t="s">
        <v>63</v>
      </c>
      <c r="C12" s="24" t="s">
        <v>43</v>
      </c>
      <c r="D12" s="24"/>
      <c r="E12" s="24"/>
      <c r="F12" s="24" t="s">
        <v>44</v>
      </c>
      <c r="G12" s="28" t="s">
        <v>46</v>
      </c>
      <c r="H12" s="28"/>
      <c r="I12" s="29">
        <v>180000000</v>
      </c>
      <c r="J12" s="24" t="s">
        <v>49</v>
      </c>
      <c r="K12" s="24" t="s">
        <v>52</v>
      </c>
      <c r="L12" s="90" t="s">
        <v>54</v>
      </c>
      <c r="M12" s="91"/>
      <c r="N12" s="92"/>
      <c r="O12" s="24"/>
      <c r="P12" s="24"/>
      <c r="Q12" s="24"/>
      <c r="R12" s="24"/>
      <c r="S12" s="29">
        <v>180000000</v>
      </c>
      <c r="T12" s="29"/>
      <c r="U12" s="24"/>
      <c r="V12" s="31">
        <v>42019</v>
      </c>
      <c r="W12" s="29">
        <v>180000000</v>
      </c>
      <c r="X12" s="93">
        <f t="shared" si="0"/>
        <v>0</v>
      </c>
      <c r="Y12" s="93"/>
      <c r="Z12" s="32">
        <v>0</v>
      </c>
      <c r="AA12" s="49"/>
    </row>
    <row r="13" spans="1:27" ht="167.25" customHeight="1">
      <c r="A13" s="24" t="s">
        <v>7</v>
      </c>
      <c r="B13" s="24" t="s">
        <v>63</v>
      </c>
      <c r="C13" s="24" t="s">
        <v>58</v>
      </c>
      <c r="D13" s="24"/>
      <c r="E13" s="24"/>
      <c r="F13" s="24" t="s">
        <v>44</v>
      </c>
      <c r="G13" s="28" t="s">
        <v>45</v>
      </c>
      <c r="H13" s="28"/>
      <c r="I13" s="29">
        <v>100000000</v>
      </c>
      <c r="J13" s="24" t="s">
        <v>59</v>
      </c>
      <c r="K13" s="24"/>
      <c r="L13" s="90"/>
      <c r="M13" s="91"/>
      <c r="N13" s="30"/>
      <c r="O13" s="24" t="s">
        <v>60</v>
      </c>
      <c r="P13" s="24"/>
      <c r="Q13" s="24" t="s">
        <v>61</v>
      </c>
      <c r="R13" s="24"/>
      <c r="S13" s="29"/>
      <c r="T13" s="31">
        <v>42180</v>
      </c>
      <c r="U13" s="29">
        <v>100000000</v>
      </c>
      <c r="V13" s="31"/>
      <c r="W13" s="29"/>
      <c r="X13" s="94">
        <f t="shared" si="0"/>
        <v>100000000</v>
      </c>
      <c r="Y13" s="94"/>
      <c r="Z13" s="32">
        <v>0</v>
      </c>
      <c r="AA13" s="49"/>
    </row>
    <row r="14" spans="1:27" ht="18.75" customHeight="1">
      <c r="A14" s="33"/>
      <c r="B14" s="34" t="s">
        <v>27</v>
      </c>
      <c r="C14" s="35"/>
      <c r="D14" s="35"/>
      <c r="E14" s="35"/>
      <c r="F14" s="35"/>
      <c r="G14" s="35"/>
      <c r="H14" s="35"/>
      <c r="I14" s="38">
        <f>SUM(I9:I13)</f>
        <v>850000000</v>
      </c>
      <c r="J14" s="37"/>
      <c r="K14" s="36"/>
      <c r="L14" s="86"/>
      <c r="M14" s="86"/>
      <c r="N14" s="86"/>
      <c r="O14" s="36"/>
      <c r="P14" s="36"/>
      <c r="Q14" s="36"/>
      <c r="R14" s="36"/>
      <c r="S14" s="38">
        <f>SUM(S9:S13)</f>
        <v>700000000</v>
      </c>
      <c r="T14" s="38"/>
      <c r="U14" s="38">
        <f>SUM(U9:U13)</f>
        <v>150000000</v>
      </c>
      <c r="V14" s="39"/>
      <c r="W14" s="38">
        <f>SUM(W9:W12)</f>
        <v>750000000</v>
      </c>
      <c r="X14" s="87">
        <f t="shared" si="0"/>
        <v>100000000</v>
      </c>
      <c r="Y14" s="87"/>
      <c r="Z14" s="40">
        <v>0</v>
      </c>
      <c r="AA14" s="49"/>
    </row>
    <row r="15" spans="1:26" ht="59.25" customHeight="1">
      <c r="A15" s="88" t="s">
        <v>36</v>
      </c>
      <c r="B15" s="88"/>
      <c r="C15" s="88"/>
      <c r="D15" s="88"/>
      <c r="E15" s="88"/>
      <c r="F15" s="88"/>
      <c r="G15" s="88"/>
      <c r="H15" s="22"/>
      <c r="I15" s="5"/>
      <c r="J15" s="5"/>
      <c r="K15" s="89"/>
      <c r="L15" s="89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33.75" customHeight="1">
      <c r="A16" s="70" t="s">
        <v>32</v>
      </c>
      <c r="B16" s="70"/>
      <c r="C16" s="70"/>
      <c r="D16" s="70"/>
      <c r="E16" s="70"/>
      <c r="F16" s="70"/>
      <c r="G16" s="70"/>
      <c r="H16" s="70"/>
      <c r="I16" s="3"/>
      <c r="J16" s="3"/>
      <c r="K16" s="89"/>
      <c r="L16" s="89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30" customHeight="1">
      <c r="A17" s="70" t="s">
        <v>28</v>
      </c>
      <c r="B17" s="70"/>
      <c r="C17" s="70"/>
      <c r="D17" s="70"/>
      <c r="E17" s="70"/>
      <c r="F17" s="70"/>
      <c r="G17" s="70"/>
      <c r="H17" s="17"/>
      <c r="I17" s="3"/>
      <c r="J17" s="3"/>
      <c r="K17" s="64"/>
      <c r="L17" s="6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62" t="s">
        <v>12</v>
      </c>
      <c r="B18" s="62"/>
      <c r="C18" s="62"/>
      <c r="D18" s="62"/>
      <c r="E18" s="62"/>
      <c r="F18" s="62"/>
      <c r="G18" s="62"/>
      <c r="H18" s="62"/>
      <c r="I18" s="15"/>
      <c r="J18" s="15"/>
      <c r="K18" s="65"/>
      <c r="L18" s="6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8" ht="15">
      <c r="A19" s="18"/>
      <c r="B19" s="18"/>
      <c r="C19" s="18"/>
      <c r="D19" s="18"/>
      <c r="E19" s="18"/>
      <c r="F19" s="18"/>
      <c r="G19" s="18"/>
      <c r="H19" s="18"/>
    </row>
  </sheetData>
  <sheetProtection/>
  <mergeCells count="50">
    <mergeCell ref="AA6:AA7"/>
    <mergeCell ref="A2:G2"/>
    <mergeCell ref="I2:P2"/>
    <mergeCell ref="W1:Z1"/>
    <mergeCell ref="A3:I3"/>
    <mergeCell ref="A4:H4"/>
    <mergeCell ref="A1:C1"/>
    <mergeCell ref="W2:Z4"/>
    <mergeCell ref="A5:Z5"/>
    <mergeCell ref="A6:A7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N7"/>
    <mergeCell ref="S6:S7"/>
    <mergeCell ref="T6:U6"/>
    <mergeCell ref="V6:W6"/>
    <mergeCell ref="O6:R6"/>
    <mergeCell ref="X6:Y7"/>
    <mergeCell ref="Z6:Z7"/>
    <mergeCell ref="L8:N8"/>
    <mergeCell ref="X8:Y8"/>
    <mergeCell ref="L9:N9"/>
    <mergeCell ref="X9:Y9"/>
    <mergeCell ref="M15:Z15"/>
    <mergeCell ref="A16:H16"/>
    <mergeCell ref="K16:L16"/>
    <mergeCell ref="M16:Z16"/>
    <mergeCell ref="L10:N10"/>
    <mergeCell ref="X10:Y10"/>
    <mergeCell ref="L11:N11"/>
    <mergeCell ref="X11:Y11"/>
    <mergeCell ref="L12:N12"/>
    <mergeCell ref="X12:Y12"/>
    <mergeCell ref="L13:M13"/>
    <mergeCell ref="X13:Y13"/>
    <mergeCell ref="A17:G17"/>
    <mergeCell ref="K17:L17"/>
    <mergeCell ref="A18:H18"/>
    <mergeCell ref="K18:L18"/>
    <mergeCell ref="L14:N14"/>
    <mergeCell ref="X14:Y14"/>
    <mergeCell ref="A15:G15"/>
    <mergeCell ref="K15:L15"/>
  </mergeCells>
  <printOptions/>
  <pageMargins left="0.1968503937007874" right="0.1968503937007874" top="0.2362204724409449" bottom="0.1968503937007874" header="0.5118110236220472" footer="0.5118110236220472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SUNER</dc:creator>
  <cp:keywords/>
  <dc:description/>
  <cp:lastModifiedBy>Aildasheva</cp:lastModifiedBy>
  <cp:lastPrinted>2018-10-11T04:45:11Z</cp:lastPrinted>
  <dcterms:created xsi:type="dcterms:W3CDTF">2006-11-27T04:40:06Z</dcterms:created>
  <dcterms:modified xsi:type="dcterms:W3CDTF">2018-10-11T04:45:14Z</dcterms:modified>
  <cp:category/>
  <cp:version/>
  <cp:contentType/>
  <cp:contentStatus/>
</cp:coreProperties>
</file>