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21\по приказу 63-п от 29.03.21\1 квартал\"/>
    </mc:Choice>
  </mc:AlternateContent>
  <bookViews>
    <workbookView xWindow="0" yWindow="0" windowWidth="28800" windowHeight="129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" i="1" l="1"/>
  <c r="D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4" i="1" l="1"/>
</calcChain>
</file>

<file path=xl/sharedStrings.xml><?xml version="1.0" encoding="utf-8"?>
<sst xmlns="http://schemas.openxmlformats.org/spreadsheetml/2006/main" count="153" uniqueCount="153">
  <si>
    <t>0904</t>
  </si>
  <si>
    <t>Экологический контроль</t>
  </si>
  <si>
    <t>1101</t>
  </si>
  <si>
    <t>0405</t>
  </si>
  <si>
    <t>МЕЖБЮДЖЕТНЫЕ ТРАНСФЕРТЫ ОБЩЕГО ХАРАКТЕРА БЮДЖЕТАМ БЮДЖЕТНОЙ СИСТЕМЫ РОССИЙСКОЙ ФЕДЕРАЦИИ</t>
  </si>
  <si>
    <t>0701</t>
  </si>
  <si>
    <t>0100</t>
  </si>
  <si>
    <t>ОБСЛУЖИВАНИЕ ГОСУДАРСТВЕННОГО (МУНИЦИПАЛЬНОГО)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</si>
  <si>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</si>
  <si>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</si>
  <si>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</si>
  <si>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</si>
  <si>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</si>
  <si>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</si>
  <si>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Расходы - всего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</si>
  <si>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</si>
  <si>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</si>
  <si>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</si>
  <si>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</si>
  <si>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</si>
  <si>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Сбор, удаление отходов и очистка сточных вод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</si>
  <si>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</si>
  <si>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</si>
  <si>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</si>
  <si>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</si>
  <si>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</si>
  <si>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</si>
  <si>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</si>
  <si>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</si>
  <si>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</si>
  <si>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Дополнительное образование детей</t>
  </si>
  <si>
    <t>Судебная система</t>
  </si>
  <si>
    <t>0601</t>
  </si>
  <si>
    <t>0906</t>
  </si>
  <si>
    <t>Спорт высших достижений</t>
  </si>
  <si>
    <t>Транспорт</t>
  </si>
  <si>
    <t>КУЛЬТУРА, КИНЕМАТОГРАФИЯ</t>
  </si>
  <si>
    <t>0703</t>
  </si>
  <si>
    <t>0407</t>
  </si>
  <si>
    <t>Другие вопросы в области образования</t>
  </si>
  <si>
    <t>Физическая культура</t>
  </si>
  <si>
    <t>ФИЗИЧЕСКАЯ КУЛЬТУРА И СПОРТ</t>
  </si>
  <si>
    <t>0411</t>
  </si>
  <si>
    <t>1002</t>
  </si>
  <si>
    <t>Профессиональная подготовка, переподготовка и повышение квалификации</t>
  </si>
  <si>
    <t>Другие вопросы в области здравоохранения</t>
  </si>
  <si>
    <t>0500</t>
  </si>
  <si>
    <t>Стационарная медицинская помощь</t>
  </si>
  <si>
    <t>0204</t>
  </si>
  <si>
    <t>Коммунальное хозяйство</t>
  </si>
  <si>
    <t>Заготовка, переработка, хранение и обеспечение безопасности донорской крови и ее компонентов</t>
  </si>
  <si>
    <t>0602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</si>
  <si>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</si>
  <si>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</si>
  <si>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</si>
  <si>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</si>
  <si>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</si>
  <si>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</si>
  <si>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</si>
  <si>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</si>
  <si>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</si>
  <si>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</si>
  <si>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</si>
  <si>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</si>
  <si>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</si>
  <si>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</si>
  <si>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</si>
  <si>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Прикладные научные исследования в области национальной экономики</t>
  </si>
  <si>
    <t>1401</t>
  </si>
  <si>
    <t>1105</t>
  </si>
  <si>
    <t>0603</t>
  </si>
  <si>
    <t>0409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</si>
  <si>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</si>
  <si>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</si>
  <si>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</si>
  <si>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</si>
  <si>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</si>
  <si>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</si>
  <si>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</si>
  <si>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</si>
  <si>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</si>
  <si>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</si>
  <si>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</si>
  <si>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</si>
  <si>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</si>
  <si>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Общее образование</t>
  </si>
  <si>
    <t>Охрана семьи и детства</t>
  </si>
  <si>
    <t>Молодежная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</si>
  <si>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</si>
  <si>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</si>
  <si>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</si>
  <si>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</si>
  <si>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</si>
  <si>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</si>
  <si>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Иные дотации</t>
  </si>
  <si>
    <t>Обслуживание государственного (муниципального) внутреннего долга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</si>
  <si>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</si>
  <si>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</si>
  <si>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</si>
  <si>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</si>
  <si>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</si>
  <si>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</si>
  <si>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</si>
  <si>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</si>
  <si>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0901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</si>
  <si>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</si>
  <si>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</si>
  <si>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</si>
  <si>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</si>
  <si>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</si>
  <si>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</si>
  <si>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</si>
  <si>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</si>
  <si>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</si>
  <si>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</si>
  <si>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</si>
  <si>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Массовый спорт</t>
  </si>
  <si>
    <t>0902</t>
  </si>
  <si>
    <t>Другие вопросы в области национальной безопасности и правоохранительной деятельности</t>
  </si>
  <si>
    <t>0107</t>
  </si>
  <si>
    <t>Другие вопросы в области социальной политики</t>
  </si>
  <si>
    <t>Лесное хозяйство</t>
  </si>
  <si>
    <t>Боковик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</si>
  <si>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</si>
  <si>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</si>
  <si>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Дорожное хозяйство (дорожные фонды)</t>
  </si>
  <si>
    <t>0801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</si>
  <si>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</si>
  <si>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</si>
  <si>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</si>
  <si>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</si>
  <si>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</si>
  <si>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НАЦИОНАЛЬНАЯ ЭКОНОМИКА</t>
  </si>
  <si>
    <t>0200</t>
  </si>
  <si>
    <t>1100</t>
  </si>
  <si>
    <t>Расходы</t>
  </si>
  <si>
    <t>0709</t>
  </si>
  <si>
    <t>1202</t>
  </si>
  <si>
    <t>ОБРАЗОВАНИЕ</t>
  </si>
  <si>
    <t>ОХРАНА ОКРУЖАЮЩЕЙ СРЕДЫ</t>
  </si>
  <si>
    <t>0700</t>
  </si>
  <si>
    <t>0112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</si>
  <si>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</si>
  <si>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</si>
  <si>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</si>
  <si>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(тыс.рублей)</t>
  </si>
  <si>
    <t>Наименование показателя</t>
  </si>
  <si>
    <t>Процент исполнения</t>
  </si>
  <si>
    <t>Сведения об исполнении республиканского бюджета Республики Алтай за 1 квартал 2021 год по расходам в разрезе разделов и подразделов классификации расходов в сравнении с запланированными значениями на 2021 год</t>
  </si>
  <si>
    <t>Уточненный план на 01.04.2021</t>
  </si>
  <si>
    <t>Исполнено на 01.04.2021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</si>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</sst>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7" formatCode="_(* #,##0.0_);_(* \(#,##0.0\);_(* &quot;-&quot;??_);_(@_)"/>
  </numFmts>
  <fonts count="19" x14ac:knownFonts="1">
    <font>
      <sz val="11"/>
      <color theme="1"/>
      <name val="Segoe UI"/>
      <family val="2"/>
    </font>
    <font>
      <sz val="11"/>
      <name val="Calibri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405E8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</borders>
  <cellStyleXfs count="117">
    <xf numFmtId="0" fontId="0" fillId="0" borderId="0"/>
    <xf numFmtId="4" fontId="11" fillId="2" borderId="8">
      <alignment horizontal="right" shrinkToFit="1"/>
    </xf>
    <xf numFmtId="49" fontId="12" fillId="3" borderId="9">
      <alignment horizontal="center" vertical="top" shrinkToFit="1"/>
    </xf>
    <xf numFmtId="4" fontId="12" fillId="3" borderId="10">
      <alignment horizontal="right" vertical="top" shrinkToFit="1"/>
    </xf>
    <xf numFmtId="49" fontId="12" fillId="4" borderId="11">
      <alignment horizontal="center" vertical="top" shrinkToFit="1"/>
    </xf>
    <xf numFmtId="4" fontId="12" fillId="4" borderId="12">
      <alignment horizontal="right" vertical="top" shrinkToFit="1"/>
    </xf>
    <xf numFmtId="0" fontId="5" fillId="0" borderId="0"/>
    <xf numFmtId="0" fontId="11" fillId="2" borderId="1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7" fillId="0" borderId="0" xfId="8" applyFont="1" applyFill="1" applyAlignment="1">
      <alignment horizontal="right"/>
    </xf>
    <xf numFmtId="0" fontId="16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center" wrapText="1"/>
    </xf>
    <xf numFmtId="167" fontId="18" fillId="0" borderId="4" xfId="114" applyNumberFormat="1" applyFont="1" applyFill="1" applyBorder="1" applyAlignment="1">
      <alignment horizontal="center" vertical="center"/>
    </xf>
    <xf numFmtId="0" fontId="3" fillId="0" borderId="5" xfId="8" applyFont="1" applyFill="1" applyBorder="1" applyAlignment="1">
      <alignment horizontal="center" vertical="center" wrapText="1" shrinkToFit="1"/>
    </xf>
    <xf numFmtId="49" fontId="3" fillId="0" borderId="6" xfId="8" applyNumberFormat="1" applyFont="1" applyFill="1" applyBorder="1" applyAlignment="1">
      <alignment horizontal="center" vertical="center" wrapText="1" shrinkToFit="1"/>
    </xf>
    <xf numFmtId="0" fontId="4" fillId="0" borderId="6" xfId="8" applyFont="1" applyFill="1" applyBorder="1" applyAlignment="1">
      <alignment horizontal="center" vertical="center" wrapText="1" shrinkToFit="1"/>
    </xf>
    <xf numFmtId="0" fontId="4" fillId="0" borderId="7" xfId="8" applyFont="1" applyFill="1" applyBorder="1" applyAlignment="1">
      <alignment horizontal="center" vertical="center" wrapText="1" shrinkToFit="1"/>
    </xf>
    <xf numFmtId="0" fontId="6" fillId="0" borderId="0" xfId="108" applyFont="1" applyFill="1" applyAlignment="1">
      <alignment horizontal="center" vertical="center" wrapText="1"/>
    </xf>
    <xf numFmtId="164" fontId="17" fillId="0" borderId="3" xfId="11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164" fontId="17" fillId="0" borderId="1" xfId="114" applyFont="1" applyFill="1" applyBorder="1" applyAlignment="1">
      <alignment horizontal="center" vertical="center" wrapText="1"/>
    </xf>
    <xf numFmtId="167" fontId="18" fillId="0" borderId="1" xfId="114" applyNumberFormat="1" applyFont="1" applyFill="1" applyBorder="1" applyAlignment="1">
      <alignment horizontal="center" vertical="center"/>
    </xf>
  </cellXfs>
  <cellStyles count="117">
    <cellStyle name="ex58" xfId="1"/>
    <cellStyle name="ex59" xfId="2"/>
    <cellStyle name="ex60" xfId="3"/>
    <cellStyle name="ex61" xfId="4"/>
    <cellStyle name="ex62" xfId="5"/>
    <cellStyle name="Excel Built-in Normal" xfId="6"/>
    <cellStyle name="xl_total_left" xfId="7"/>
    <cellStyle name="Обычный" xfId="0" builtinId="0"/>
    <cellStyle name="Обычный 10" xfId="8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2" xfId="14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31" xfId="39"/>
    <cellStyle name="Обычный 2 32" xfId="40"/>
    <cellStyle name="Обычный 2 4" xfId="41"/>
    <cellStyle name="Обычный 2 5" xfId="42"/>
    <cellStyle name="Обычный 2 6" xfId="43"/>
    <cellStyle name="Обычный 2 7" xfId="44"/>
    <cellStyle name="Обычный 2 8" xfId="45"/>
    <cellStyle name="Обычный 2 9" xfId="46"/>
    <cellStyle name="Обычный 3" xfId="47"/>
    <cellStyle name="Обычный 3 10" xfId="48"/>
    <cellStyle name="Обычный 3 11" xfId="49"/>
    <cellStyle name="Обычный 3 12" xfId="50"/>
    <cellStyle name="Обычный 3 13" xfId="51"/>
    <cellStyle name="Обычный 3 14" xfId="52"/>
    <cellStyle name="Обычный 3 15" xfId="53"/>
    <cellStyle name="Обычный 3 16" xfId="54"/>
    <cellStyle name="Обычный 3 17" xfId="55"/>
    <cellStyle name="Обычный 3 18" xfId="56"/>
    <cellStyle name="Обычный 3 19" xfId="57"/>
    <cellStyle name="Обычный 3 2" xfId="58"/>
    <cellStyle name="Обычный 3 2 2" xfId="59"/>
    <cellStyle name="Обычный 3 20" xfId="60"/>
    <cellStyle name="Обычный 3 21" xfId="61"/>
    <cellStyle name="Обычный 3 22" xfId="62"/>
    <cellStyle name="Обычный 3 23" xfId="63"/>
    <cellStyle name="Обычный 3 24" xfId="64"/>
    <cellStyle name="Обычный 3 25" xfId="65"/>
    <cellStyle name="Обычный 3 26" xfId="66"/>
    <cellStyle name="Обычный 3 27" xfId="67"/>
    <cellStyle name="Обычный 3 28" xfId="68"/>
    <cellStyle name="Обычный 3 29" xfId="69"/>
    <cellStyle name="Обычный 3 3" xfId="70"/>
    <cellStyle name="Обычный 3 30" xfId="71"/>
    <cellStyle name="Обычный 3 4" xfId="72"/>
    <cellStyle name="Обычный 3 5" xfId="73"/>
    <cellStyle name="Обычный 3 6" xfId="74"/>
    <cellStyle name="Обычный 3 7" xfId="75"/>
    <cellStyle name="Обычный 3 8" xfId="76"/>
    <cellStyle name="Обычный 3 9" xfId="77"/>
    <cellStyle name="Обычный 4" xfId="78"/>
    <cellStyle name="Обычный 4 10" xfId="79"/>
    <cellStyle name="Обычный 4 11" xfId="80"/>
    <cellStyle name="Обычный 4 12" xfId="81"/>
    <cellStyle name="Обычный 4 13" xfId="82"/>
    <cellStyle name="Обычный 4 14" xfId="83"/>
    <cellStyle name="Обычный 4 15" xfId="84"/>
    <cellStyle name="Обычный 4 16" xfId="85"/>
    <cellStyle name="Обычный 4 17" xfId="86"/>
    <cellStyle name="Обычный 4 18" xfId="87"/>
    <cellStyle name="Обычный 4 19" xfId="88"/>
    <cellStyle name="Обычный 4 2" xfId="89"/>
    <cellStyle name="Обычный 4 20" xfId="90"/>
    <cellStyle name="Обычный 4 21" xfId="91"/>
    <cellStyle name="Обычный 4 22" xfId="92"/>
    <cellStyle name="Обычный 4 23" xfId="93"/>
    <cellStyle name="Обычный 4 24" xfId="94"/>
    <cellStyle name="Обычный 4 25" xfId="95"/>
    <cellStyle name="Обычный 4 26" xfId="96"/>
    <cellStyle name="Обычный 4 27" xfId="97"/>
    <cellStyle name="Обычный 4 28" xfId="98"/>
    <cellStyle name="Обычный 4 29" xfId="99"/>
    <cellStyle name="Обычный 4 3" xfId="100"/>
    <cellStyle name="Обычный 4 30" xfId="101"/>
    <cellStyle name="Обычный 4 4" xfId="102"/>
    <cellStyle name="Обычный 4 5" xfId="103"/>
    <cellStyle name="Обычный 4 6" xfId="104"/>
    <cellStyle name="Обычный 4 7" xfId="105"/>
    <cellStyle name="Обычный 4 8" xfId="106"/>
    <cellStyle name="Обычный 4 9" xfId="107"/>
    <cellStyle name="Обычный 5" xfId="108"/>
    <cellStyle name="Обычный 5 2" xfId="109"/>
    <cellStyle name="Обычный 6" xfId="110"/>
    <cellStyle name="Обычный 7" xfId="111"/>
    <cellStyle name="Обычный 8" xfId="112"/>
    <cellStyle name="Обычный 9" xfId="113"/>
    <cellStyle name="Финансовый" xfId="114" builtinId="3"/>
    <cellStyle name="Финансовый 2" xfId="115"/>
    <cellStyle name="Финансовый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76"/>
  <sheetViews>
    <sheetView tabSelected="1" topLeftCell="B1" zoomScaleNormal="100" zoomScaleSheetLayoutView="100" workbookViewId="0">
      <selection activeCell="I12" sqref="I12"/>
    </sheetView>
  </sheetViews>
  <sheetFormatPr defaultRowHeight="15" x14ac:dyDescent="0.25"/>
  <cols>
    <col min="1" max="1" width="2" style="2" hidden="1" customWidth="1"/>
    <col min="2" max="2" width="44.25" style="2" customWidth="1"/>
    <col min="3" max="3" width="11.75" style="4" customWidth="1"/>
    <col min="4" max="4" width="18.75" style="2" customWidth="1"/>
    <col min="5" max="5" width="19.875" style="2" customWidth="1"/>
    <col min="6" max="6" width="13.625" style="2" customWidth="1"/>
    <col min="7" max="16384" width="9" style="2"/>
  </cols>
  <sheetData>
    <row r="1" spans="1:6" ht="86.25" customHeight="1" x14ac:dyDescent="0.25">
      <c r="A1" s="16" t="s">
        <v>148</v>
      </c>
      <c r="B1" s="16"/>
      <c r="C1" s="16"/>
      <c r="D1" s="16"/>
      <c r="E1" s="16"/>
      <c r="F1" s="16"/>
    </row>
    <row r="2" spans="1:6" ht="21" customHeight="1" thickBot="1" x14ac:dyDescent="0.3">
      <c r="A2" s="1" t="s">
        <v>135</v>
      </c>
      <c r="B2" s="3"/>
      <c r="D2" s="3"/>
      <c r="F2" s="5" t="s">
        <v>145</v>
      </c>
    </row>
    <row r="3" spans="1:6" ht="63" customHeight="1" thickBot="1" x14ac:dyDescent="0.3">
      <c r="A3" s="6" t="s">
        <v>122</v>
      </c>
      <c r="B3" s="12" t="s">
        <v>146</v>
      </c>
      <c r="C3" s="13"/>
      <c r="D3" s="14" t="s">
        <v>149</v>
      </c>
      <c r="E3" s="14" t="s">
        <v>150</v>
      </c>
      <c r="F3" s="15" t="s">
        <v>147</v>
      </c>
    </row>
    <row r="4" spans="1:6" ht="15.75" x14ac:dyDescent="0.25">
      <c r="A4" s="7"/>
      <c r="B4" s="9" t="s">
        <v>14</v>
      </c>
      <c r="C4" s="10"/>
      <c r="D4" s="17">
        <f>D5+D14+D17+D21+D31+D35+D40+D48+D51+D58+D64+D69+D71+D73</f>
        <v>25848950.685389996</v>
      </c>
      <c r="E4" s="17">
        <f>E5+E14+E17+E21+E31+E35+E40+E48+E51+E58+E64+E69+E71+E73</f>
        <v>4898864.5492399996</v>
      </c>
      <c r="F4" s="11">
        <f>E4*100/D4</f>
        <v>18.951889416574545</v>
      </c>
    </row>
    <row r="5" spans="1:6" ht="15.75" x14ac:dyDescent="0.25">
      <c r="A5" s="7"/>
      <c r="B5" s="18" t="s">
        <v>105</v>
      </c>
      <c r="C5" s="8" t="s">
        <v>6</v>
      </c>
      <c r="D5" s="19">
        <v>1041359.44693</v>
      </c>
      <c r="E5" s="19">
        <v>175587.99281</v>
      </c>
      <c r="F5" s="20">
        <f t="shared" ref="F5:F68" si="0">E5*100/D5</f>
        <v>16.86142026440972</v>
      </c>
    </row>
    <row r="6" spans="1:6" ht="63" x14ac:dyDescent="0.25">
      <c r="A6" s="7"/>
      <c r="B6" s="18" t="s">
        <v>92</v>
      </c>
      <c r="C6" s="8" t="s">
        <v>56</v>
      </c>
      <c r="D6" s="19">
        <v>96438</v>
      </c>
      <c r="E6" s="19">
        <v>19368.333600000002</v>
      </c>
      <c r="F6" s="20">
        <f t="shared" si="0"/>
        <v>20.083715547813103</v>
      </c>
    </row>
    <row r="7" spans="1:6" ht="63" x14ac:dyDescent="0.25">
      <c r="A7" s="7"/>
      <c r="B7" s="18" t="s">
        <v>18</v>
      </c>
      <c r="C7" s="8" t="s">
        <v>74</v>
      </c>
      <c r="D7" s="19">
        <v>142976.79999999999</v>
      </c>
      <c r="E7" s="19">
        <v>28307.462869999999</v>
      </c>
      <c r="F7" s="20">
        <f t="shared" si="0"/>
        <v>19.798640667576841</v>
      </c>
    </row>
    <row r="8" spans="1:6" ht="15.75" x14ac:dyDescent="0.25">
      <c r="A8" s="7"/>
      <c r="B8" s="18" t="s">
        <v>31</v>
      </c>
      <c r="C8" s="8" t="s">
        <v>90</v>
      </c>
      <c r="D8" s="19">
        <v>80092.750809999998</v>
      </c>
      <c r="E8" s="19">
        <v>15228.753550000001</v>
      </c>
      <c r="F8" s="20">
        <f t="shared" si="0"/>
        <v>19.013897507561463</v>
      </c>
    </row>
    <row r="9" spans="1:6" ht="47.25" x14ac:dyDescent="0.25">
      <c r="A9" s="7"/>
      <c r="B9" s="18" t="s">
        <v>84</v>
      </c>
      <c r="C9" s="8" t="s">
        <v>108</v>
      </c>
      <c r="D9" s="19">
        <v>85800.9</v>
      </c>
      <c r="E9" s="19">
        <v>15994.525460000001</v>
      </c>
      <c r="F9" s="20">
        <f t="shared" si="0"/>
        <v>18.641442525661155</v>
      </c>
    </row>
    <row r="10" spans="1:6" ht="31.5" x14ac:dyDescent="0.25">
      <c r="A10" s="7"/>
      <c r="B10" s="18" t="s">
        <v>11</v>
      </c>
      <c r="C10" s="8" t="s">
        <v>119</v>
      </c>
      <c r="D10" s="19">
        <v>18805.3</v>
      </c>
      <c r="E10" s="19">
        <v>4129.8137900000002</v>
      </c>
      <c r="F10" s="20">
        <f t="shared" si="0"/>
        <v>21.960903521879473</v>
      </c>
    </row>
    <row r="11" spans="1:6" ht="15.75" x14ac:dyDescent="0.25">
      <c r="A11" s="7"/>
      <c r="B11" s="18" t="s">
        <v>142</v>
      </c>
      <c r="C11" s="8" t="s">
        <v>124</v>
      </c>
      <c r="D11" s="19">
        <v>78821.429999999993</v>
      </c>
      <c r="E11" s="19">
        <v>0</v>
      </c>
      <c r="F11" s="20">
        <f t="shared" si="0"/>
        <v>0</v>
      </c>
    </row>
    <row r="12" spans="1:6" ht="31.5" x14ac:dyDescent="0.25">
      <c r="A12" s="7"/>
      <c r="B12" s="18" t="s">
        <v>64</v>
      </c>
      <c r="C12" s="8" t="s">
        <v>141</v>
      </c>
      <c r="D12" s="19">
        <v>25772.5</v>
      </c>
      <c r="E12" s="19">
        <v>5846.3359600000003</v>
      </c>
      <c r="F12" s="20">
        <f t="shared" si="0"/>
        <v>22.684396003492093</v>
      </c>
    </row>
    <row r="13" spans="1:6" ht="15.75" x14ac:dyDescent="0.25">
      <c r="A13" s="7"/>
      <c r="B13" s="18" t="s">
        <v>101</v>
      </c>
      <c r="C13" s="8" t="s">
        <v>9</v>
      </c>
      <c r="D13" s="19">
        <v>512651.76611999999</v>
      </c>
      <c r="E13" s="19">
        <v>86712.76758</v>
      </c>
      <c r="F13" s="20">
        <f t="shared" si="0"/>
        <v>16.914555515195968</v>
      </c>
    </row>
    <row r="14" spans="1:6" ht="15.75" x14ac:dyDescent="0.25">
      <c r="A14" s="7"/>
      <c r="B14" s="18" t="s">
        <v>131</v>
      </c>
      <c r="C14" s="8" t="s">
        <v>133</v>
      </c>
      <c r="D14" s="19">
        <v>17158.051469999999</v>
      </c>
      <c r="E14" s="19">
        <v>4761.94182</v>
      </c>
      <c r="F14" s="20">
        <f t="shared" si="0"/>
        <v>27.753395123717976</v>
      </c>
    </row>
    <row r="15" spans="1:6" ht="15.75" x14ac:dyDescent="0.25">
      <c r="A15" s="7"/>
      <c r="B15" s="18" t="s">
        <v>128</v>
      </c>
      <c r="C15" s="8" t="s">
        <v>27</v>
      </c>
      <c r="D15" s="19">
        <v>13744.3</v>
      </c>
      <c r="E15" s="19">
        <v>3129.3057000000003</v>
      </c>
      <c r="F15" s="20">
        <f t="shared" si="0"/>
        <v>22.768025290484058</v>
      </c>
    </row>
    <row r="16" spans="1:6" ht="15.75" x14ac:dyDescent="0.25">
      <c r="A16" s="7"/>
      <c r="B16" s="18" t="s">
        <v>25</v>
      </c>
      <c r="C16" s="8" t="s">
        <v>48</v>
      </c>
      <c r="D16" s="19">
        <v>3413.7514700000002</v>
      </c>
      <c r="E16" s="19">
        <v>1632.6361200000001</v>
      </c>
      <c r="F16" s="20">
        <f t="shared" si="0"/>
        <v>47.825277684904229</v>
      </c>
    </row>
    <row r="17" spans="1:6" ht="31.5" x14ac:dyDescent="0.25">
      <c r="A17" s="7"/>
      <c r="B17" s="18" t="s">
        <v>22</v>
      </c>
      <c r="C17" s="8" t="s">
        <v>107</v>
      </c>
      <c r="D17" s="19">
        <v>217254.19969000001</v>
      </c>
      <c r="E17" s="19">
        <v>82099.06379</v>
      </c>
      <c r="F17" s="20">
        <f t="shared" si="0"/>
        <v>37.789402417604421</v>
      </c>
    </row>
    <row r="18" spans="1:6" ht="15.75" x14ac:dyDescent="0.25">
      <c r="A18" s="7"/>
      <c r="B18" s="18" t="s">
        <v>151</v>
      </c>
      <c r="C18" s="8" t="s">
        <v>100</v>
      </c>
      <c r="D18" s="19">
        <v>4411.3</v>
      </c>
      <c r="E18" s="19">
        <v>1074.3528600000002</v>
      </c>
      <c r="F18" s="20">
        <f t="shared" si="0"/>
        <v>24.354563507356112</v>
      </c>
    </row>
    <row r="19" spans="1:6" ht="47.25" x14ac:dyDescent="0.25">
      <c r="A19" s="7"/>
      <c r="B19" s="18" t="s">
        <v>152</v>
      </c>
      <c r="C19" s="8" t="s">
        <v>53</v>
      </c>
      <c r="D19" s="19">
        <v>168646.29968999999</v>
      </c>
      <c r="E19" s="19">
        <v>37448.110930000003</v>
      </c>
      <c r="F19" s="20">
        <f t="shared" si="0"/>
        <v>22.205118641106193</v>
      </c>
    </row>
    <row r="20" spans="1:6" ht="47.25" x14ac:dyDescent="0.25">
      <c r="A20" s="7"/>
      <c r="B20" s="18" t="s">
        <v>118</v>
      </c>
      <c r="C20" s="8" t="s">
        <v>114</v>
      </c>
      <c r="D20" s="19">
        <v>44196.6</v>
      </c>
      <c r="E20" s="19">
        <v>43576.6</v>
      </c>
      <c r="F20" s="20">
        <f t="shared" si="0"/>
        <v>98.59717715842396</v>
      </c>
    </row>
    <row r="21" spans="1:6" ht="15.75" x14ac:dyDescent="0.25">
      <c r="A21" s="7"/>
      <c r="B21" s="18" t="s">
        <v>132</v>
      </c>
      <c r="C21" s="8" t="s">
        <v>76</v>
      </c>
      <c r="D21" s="19">
        <v>7149259.7407299997</v>
      </c>
      <c r="E21" s="19">
        <v>947347.49948</v>
      </c>
      <c r="F21" s="20">
        <f t="shared" si="0"/>
        <v>13.2509872886961</v>
      </c>
    </row>
    <row r="22" spans="1:6" ht="15.75" x14ac:dyDescent="0.25">
      <c r="A22" s="7"/>
      <c r="B22" s="18" t="s">
        <v>112</v>
      </c>
      <c r="C22" s="8" t="s">
        <v>88</v>
      </c>
      <c r="D22" s="19">
        <v>91624.656620000009</v>
      </c>
      <c r="E22" s="19">
        <v>14268.746710000001</v>
      </c>
      <c r="F22" s="20">
        <f t="shared" si="0"/>
        <v>15.573042493547955</v>
      </c>
    </row>
    <row r="23" spans="1:6" ht="15.75" x14ac:dyDescent="0.25">
      <c r="A23" s="7"/>
      <c r="B23" s="18" t="s">
        <v>58</v>
      </c>
      <c r="C23" s="8" t="s">
        <v>3</v>
      </c>
      <c r="D23" s="19">
        <v>838594.43198999995</v>
      </c>
      <c r="E23" s="19">
        <v>102120.17325000001</v>
      </c>
      <c r="F23" s="20">
        <f t="shared" si="0"/>
        <v>12.177540102152475</v>
      </c>
    </row>
    <row r="24" spans="1:6" ht="15.75" x14ac:dyDescent="0.25">
      <c r="A24" s="7"/>
      <c r="B24" s="18" t="s">
        <v>98</v>
      </c>
      <c r="C24" s="8" t="s">
        <v>16</v>
      </c>
      <c r="D24" s="19">
        <v>28291.33467</v>
      </c>
      <c r="E24" s="19">
        <v>5283.49737</v>
      </c>
      <c r="F24" s="20">
        <f t="shared" si="0"/>
        <v>18.675320311425942</v>
      </c>
    </row>
    <row r="25" spans="1:6" ht="15.75" x14ac:dyDescent="0.25">
      <c r="A25" s="7"/>
      <c r="B25" s="18" t="s">
        <v>121</v>
      </c>
      <c r="C25" s="8" t="s">
        <v>38</v>
      </c>
      <c r="D25" s="19">
        <v>507439.58788000001</v>
      </c>
      <c r="E25" s="19">
        <v>109324.41220000001</v>
      </c>
      <c r="F25" s="20">
        <f t="shared" si="0"/>
        <v>21.544320705591694</v>
      </c>
    </row>
    <row r="26" spans="1:6" ht="15.75" x14ac:dyDescent="0.25">
      <c r="A26" s="7"/>
      <c r="B26" s="18" t="s">
        <v>35</v>
      </c>
      <c r="C26" s="8" t="s">
        <v>57</v>
      </c>
      <c r="D26" s="19">
        <v>122007.91951000001</v>
      </c>
      <c r="E26" s="19">
        <v>17715.86622</v>
      </c>
      <c r="F26" s="20">
        <f t="shared" si="0"/>
        <v>14.520259251325053</v>
      </c>
    </row>
    <row r="27" spans="1:6" ht="15.75" x14ac:dyDescent="0.25">
      <c r="A27" s="7"/>
      <c r="B27" s="18" t="s">
        <v>125</v>
      </c>
      <c r="C27" s="8" t="s">
        <v>71</v>
      </c>
      <c r="D27" s="19">
        <v>4868424.5351499999</v>
      </c>
      <c r="E27" s="19">
        <v>609842.84052999993</v>
      </c>
      <c r="F27" s="20">
        <f t="shared" si="0"/>
        <v>12.526492628712591</v>
      </c>
    </row>
    <row r="28" spans="1:6" ht="15.75" x14ac:dyDescent="0.25">
      <c r="A28" s="7"/>
      <c r="B28" s="18" t="s">
        <v>29</v>
      </c>
      <c r="C28" s="8" t="s">
        <v>23</v>
      </c>
      <c r="D28" s="19">
        <v>181232.49484</v>
      </c>
      <c r="E28" s="19">
        <v>31536.20307</v>
      </c>
      <c r="F28" s="20">
        <f t="shared" si="0"/>
        <v>17.400965040977638</v>
      </c>
    </row>
    <row r="29" spans="1:6" ht="31.5" x14ac:dyDescent="0.25">
      <c r="A29" s="7"/>
      <c r="B29" s="18" t="s">
        <v>67</v>
      </c>
      <c r="C29" s="8" t="s">
        <v>42</v>
      </c>
      <c r="D29" s="19">
        <v>2500</v>
      </c>
      <c r="E29" s="19">
        <v>0</v>
      </c>
      <c r="F29" s="20">
        <f t="shared" si="0"/>
        <v>0</v>
      </c>
    </row>
    <row r="30" spans="1:6" ht="31.5" x14ac:dyDescent="0.25">
      <c r="A30" s="7"/>
      <c r="B30" s="18" t="s">
        <v>10</v>
      </c>
      <c r="C30" s="8" t="s">
        <v>59</v>
      </c>
      <c r="D30" s="19">
        <v>509144.78006999998</v>
      </c>
      <c r="E30" s="19">
        <v>57255.760130000002</v>
      </c>
      <c r="F30" s="20">
        <f t="shared" si="0"/>
        <v>11.245477194547329</v>
      </c>
    </row>
    <row r="31" spans="1:6" ht="15.75" x14ac:dyDescent="0.25">
      <c r="A31" s="7"/>
      <c r="B31" s="18" t="s">
        <v>129</v>
      </c>
      <c r="C31" s="8" t="s">
        <v>46</v>
      </c>
      <c r="D31" s="19">
        <v>531678.33830000006</v>
      </c>
      <c r="E31" s="19">
        <v>43524.552880000003</v>
      </c>
      <c r="F31" s="20">
        <f t="shared" si="0"/>
        <v>8.1862565661723892</v>
      </c>
    </row>
    <row r="32" spans="1:6" ht="15.75" x14ac:dyDescent="0.25">
      <c r="A32" s="7"/>
      <c r="B32" s="18" t="s">
        <v>8</v>
      </c>
      <c r="C32" s="8" t="s">
        <v>66</v>
      </c>
      <c r="D32" s="19">
        <v>63770.856570000004</v>
      </c>
      <c r="E32" s="19">
        <v>13079.48633</v>
      </c>
      <c r="F32" s="20">
        <f t="shared" si="0"/>
        <v>20.510131168840278</v>
      </c>
    </row>
    <row r="33" spans="1:6" ht="15.75" x14ac:dyDescent="0.25">
      <c r="A33" s="7"/>
      <c r="B33" s="18" t="s">
        <v>49</v>
      </c>
      <c r="C33" s="8" t="s">
        <v>81</v>
      </c>
      <c r="D33" s="19">
        <v>386574.00732999999</v>
      </c>
      <c r="E33" s="19">
        <v>30445.06655</v>
      </c>
      <c r="F33" s="20">
        <f t="shared" si="0"/>
        <v>7.8756113894668767</v>
      </c>
    </row>
    <row r="34" spans="1:6" ht="15.75" x14ac:dyDescent="0.25">
      <c r="A34" s="7"/>
      <c r="B34" s="18" t="s">
        <v>61</v>
      </c>
      <c r="C34" s="8" t="s">
        <v>93</v>
      </c>
      <c r="D34" s="19">
        <v>81333.474400000006</v>
      </c>
      <c r="E34" s="19">
        <v>0</v>
      </c>
      <c r="F34" s="20">
        <f t="shared" si="0"/>
        <v>0</v>
      </c>
    </row>
    <row r="35" spans="1:6" ht="15.75" x14ac:dyDescent="0.25">
      <c r="A35" s="7"/>
      <c r="B35" s="18" t="s">
        <v>139</v>
      </c>
      <c r="C35" s="8" t="s">
        <v>17</v>
      </c>
      <c r="D35" s="19">
        <v>166633.42578999998</v>
      </c>
      <c r="E35" s="19">
        <v>19232.124989999997</v>
      </c>
      <c r="F35" s="20">
        <f t="shared" si="0"/>
        <v>11.541576906806988</v>
      </c>
    </row>
    <row r="36" spans="1:6" ht="15.75" x14ac:dyDescent="0.25">
      <c r="A36" s="7"/>
      <c r="B36" s="18" t="s">
        <v>1</v>
      </c>
      <c r="C36" s="8" t="s">
        <v>32</v>
      </c>
      <c r="D36" s="19">
        <v>300</v>
      </c>
      <c r="E36" s="19">
        <v>100</v>
      </c>
      <c r="F36" s="20">
        <f t="shared" si="0"/>
        <v>33.333333333333336</v>
      </c>
    </row>
    <row r="37" spans="1:6" ht="15.75" x14ac:dyDescent="0.25">
      <c r="A37" s="7"/>
      <c r="B37" s="18" t="s">
        <v>20</v>
      </c>
      <c r="C37" s="8" t="s">
        <v>51</v>
      </c>
      <c r="D37" s="19">
        <v>116161.61615999999</v>
      </c>
      <c r="E37" s="19">
        <v>0</v>
      </c>
      <c r="F37" s="20">
        <f t="shared" si="0"/>
        <v>0</v>
      </c>
    </row>
    <row r="38" spans="1:6" ht="31.5" x14ac:dyDescent="0.25">
      <c r="A38" s="7"/>
      <c r="B38" s="18" t="s">
        <v>52</v>
      </c>
      <c r="C38" s="8" t="s">
        <v>70</v>
      </c>
      <c r="D38" s="19">
        <v>17199.2</v>
      </c>
      <c r="E38" s="19">
        <v>10640.43059</v>
      </c>
      <c r="F38" s="20">
        <f t="shared" si="0"/>
        <v>61.865846027722213</v>
      </c>
    </row>
    <row r="39" spans="1:6" ht="31.5" x14ac:dyDescent="0.25">
      <c r="A39" s="7"/>
      <c r="B39" s="18" t="s">
        <v>12</v>
      </c>
      <c r="C39" s="8" t="s">
        <v>99</v>
      </c>
      <c r="D39" s="19">
        <v>32972.609629999999</v>
      </c>
      <c r="E39" s="19">
        <v>8491.6944000000003</v>
      </c>
      <c r="F39" s="20">
        <f t="shared" si="0"/>
        <v>25.753783201539093</v>
      </c>
    </row>
    <row r="40" spans="1:6" ht="15.75" x14ac:dyDescent="0.25">
      <c r="A40" s="7"/>
      <c r="B40" s="18" t="s">
        <v>138</v>
      </c>
      <c r="C40" s="8" t="s">
        <v>140</v>
      </c>
      <c r="D40" s="19">
        <v>6289437.3464799998</v>
      </c>
      <c r="E40" s="19">
        <v>1195089.89338</v>
      </c>
      <c r="F40" s="20">
        <f t="shared" si="0"/>
        <v>19.001539049416785</v>
      </c>
    </row>
    <row r="41" spans="1:6" ht="15.75" x14ac:dyDescent="0.25">
      <c r="A41" s="7"/>
      <c r="B41" s="18" t="s">
        <v>109</v>
      </c>
      <c r="C41" s="8" t="s">
        <v>5</v>
      </c>
      <c r="D41" s="19">
        <v>342009.66437999997</v>
      </c>
      <c r="E41" s="19">
        <v>27109.027829999999</v>
      </c>
      <c r="F41" s="20">
        <f t="shared" si="0"/>
        <v>7.9263923372293101</v>
      </c>
    </row>
    <row r="42" spans="1:6" ht="15.75" x14ac:dyDescent="0.25">
      <c r="A42" s="7"/>
      <c r="B42" s="18" t="s">
        <v>85</v>
      </c>
      <c r="C42" s="8" t="s">
        <v>21</v>
      </c>
      <c r="D42" s="19">
        <v>5172743.4295299994</v>
      </c>
      <c r="E42" s="19">
        <v>1016348.64016</v>
      </c>
      <c r="F42" s="20">
        <f t="shared" si="0"/>
        <v>19.648154871898342</v>
      </c>
    </row>
    <row r="43" spans="1:6" ht="15.75" x14ac:dyDescent="0.25">
      <c r="A43" s="7"/>
      <c r="B43" s="18" t="s">
        <v>30</v>
      </c>
      <c r="C43" s="8" t="s">
        <v>37</v>
      </c>
      <c r="D43" s="19">
        <v>159466.68080999999</v>
      </c>
      <c r="E43" s="19">
        <v>26394.062850000002</v>
      </c>
      <c r="F43" s="20">
        <f t="shared" si="0"/>
        <v>16.551459349334408</v>
      </c>
    </row>
    <row r="44" spans="1:6" ht="15.75" x14ac:dyDescent="0.25">
      <c r="A44" s="7"/>
      <c r="B44" s="18" t="s">
        <v>19</v>
      </c>
      <c r="C44" s="8" t="s">
        <v>55</v>
      </c>
      <c r="D44" s="19">
        <v>447587.63838999998</v>
      </c>
      <c r="E44" s="19">
        <v>100809.43515</v>
      </c>
      <c r="F44" s="20">
        <f t="shared" si="0"/>
        <v>22.522837206277121</v>
      </c>
    </row>
    <row r="45" spans="1:6" ht="31.5" x14ac:dyDescent="0.25">
      <c r="A45" s="7"/>
      <c r="B45" s="18" t="s">
        <v>44</v>
      </c>
      <c r="C45" s="8" t="s">
        <v>73</v>
      </c>
      <c r="D45" s="19">
        <v>21430.033370000001</v>
      </c>
      <c r="E45" s="19">
        <v>4060.1730400000001</v>
      </c>
      <c r="F45" s="20">
        <f t="shared" si="0"/>
        <v>18.946181603636017</v>
      </c>
    </row>
    <row r="46" spans="1:6" ht="15.75" x14ac:dyDescent="0.25">
      <c r="A46" s="7"/>
      <c r="B46" s="18" t="s">
        <v>87</v>
      </c>
      <c r="C46" s="8" t="s">
        <v>103</v>
      </c>
      <c r="D46" s="19">
        <v>69698.8</v>
      </c>
      <c r="E46" s="19">
        <v>3093.32341</v>
      </c>
      <c r="F46" s="20">
        <f t="shared" si="0"/>
        <v>4.4381300825839185</v>
      </c>
    </row>
    <row r="47" spans="1:6" ht="15.75" x14ac:dyDescent="0.25">
      <c r="A47" s="7"/>
      <c r="B47" s="18" t="s">
        <v>39</v>
      </c>
      <c r="C47" s="8" t="s">
        <v>136</v>
      </c>
      <c r="D47" s="19">
        <v>76501.100000000006</v>
      </c>
      <c r="E47" s="19">
        <v>17275.230940000001</v>
      </c>
      <c r="F47" s="20">
        <f t="shared" si="0"/>
        <v>22.581676524912712</v>
      </c>
    </row>
    <row r="48" spans="1:6" ht="15.75" x14ac:dyDescent="0.25">
      <c r="A48" s="7"/>
      <c r="B48" s="18" t="s">
        <v>36</v>
      </c>
      <c r="C48" s="8" t="s">
        <v>113</v>
      </c>
      <c r="D48" s="19">
        <v>392443.12625999999</v>
      </c>
      <c r="E48" s="19">
        <v>67021.087570000003</v>
      </c>
      <c r="F48" s="20">
        <f t="shared" si="0"/>
        <v>17.077910934181439</v>
      </c>
    </row>
    <row r="49" spans="1:6" ht="15.75" x14ac:dyDescent="0.25">
      <c r="A49" s="7"/>
      <c r="B49" s="18" t="s">
        <v>75</v>
      </c>
      <c r="C49" s="8" t="s">
        <v>126</v>
      </c>
      <c r="D49" s="19">
        <v>357137.12929000001</v>
      </c>
      <c r="E49" s="19">
        <v>60896.20192</v>
      </c>
      <c r="F49" s="20">
        <f t="shared" si="0"/>
        <v>17.051210004701439</v>
      </c>
    </row>
    <row r="50" spans="1:6" ht="31.5" x14ac:dyDescent="0.25">
      <c r="A50" s="7"/>
      <c r="B50" s="18" t="s">
        <v>62</v>
      </c>
      <c r="C50" s="8" t="s">
        <v>26</v>
      </c>
      <c r="D50" s="19">
        <v>35305.99697</v>
      </c>
      <c r="E50" s="19">
        <v>6124.8856500000002</v>
      </c>
      <c r="F50" s="20">
        <f t="shared" si="0"/>
        <v>17.348003669757297</v>
      </c>
    </row>
    <row r="51" spans="1:6" ht="15.75" x14ac:dyDescent="0.25">
      <c r="A51" s="7"/>
      <c r="B51" s="18" t="s">
        <v>60</v>
      </c>
      <c r="C51" s="8" t="s">
        <v>83</v>
      </c>
      <c r="D51" s="19">
        <v>1520478.09806</v>
      </c>
      <c r="E51" s="19">
        <v>227612.11192</v>
      </c>
      <c r="F51" s="20">
        <f t="shared" si="0"/>
        <v>14.969772482116879</v>
      </c>
    </row>
    <row r="52" spans="1:6" ht="15.75" x14ac:dyDescent="0.25">
      <c r="A52" s="7"/>
      <c r="B52" s="18" t="s">
        <v>47</v>
      </c>
      <c r="C52" s="8" t="s">
        <v>104</v>
      </c>
      <c r="D52" s="19">
        <v>290995.92306</v>
      </c>
      <c r="E52" s="19">
        <v>35398.43518</v>
      </c>
      <c r="F52" s="20">
        <f t="shared" si="0"/>
        <v>12.16458114181251</v>
      </c>
    </row>
    <row r="53" spans="1:6" ht="15.75" x14ac:dyDescent="0.25">
      <c r="A53" s="7"/>
      <c r="B53" s="18" t="s">
        <v>91</v>
      </c>
      <c r="C53" s="8" t="s">
        <v>117</v>
      </c>
      <c r="D53" s="19">
        <v>692983.71392000001</v>
      </c>
      <c r="E53" s="19">
        <v>47552.715340000002</v>
      </c>
      <c r="F53" s="20">
        <f t="shared" si="0"/>
        <v>6.8620249487550904</v>
      </c>
    </row>
    <row r="54" spans="1:6" ht="31.5" x14ac:dyDescent="0.25">
      <c r="A54" s="7"/>
      <c r="B54" s="18" t="s">
        <v>80</v>
      </c>
      <c r="C54" s="8" t="s">
        <v>130</v>
      </c>
      <c r="D54" s="19">
        <v>9967.5</v>
      </c>
      <c r="E54" s="19">
        <v>1611.47551</v>
      </c>
      <c r="F54" s="20">
        <f t="shared" si="0"/>
        <v>16.167298821168799</v>
      </c>
    </row>
    <row r="55" spans="1:6" ht="15.75" x14ac:dyDescent="0.25">
      <c r="A55" s="7"/>
      <c r="B55" s="18" t="s">
        <v>96</v>
      </c>
      <c r="C55" s="8" t="s">
        <v>0</v>
      </c>
      <c r="D55" s="19">
        <v>129430.768</v>
      </c>
      <c r="E55" s="19">
        <v>63908.672420000003</v>
      </c>
      <c r="F55" s="20">
        <f t="shared" si="0"/>
        <v>49.376723485099006</v>
      </c>
    </row>
    <row r="56" spans="1:6" ht="31.5" x14ac:dyDescent="0.25">
      <c r="A56" s="7"/>
      <c r="B56" s="18" t="s">
        <v>50</v>
      </c>
      <c r="C56" s="8" t="s">
        <v>33</v>
      </c>
      <c r="D56" s="19">
        <v>30430.398249999998</v>
      </c>
      <c r="E56" s="19">
        <v>6149.4223000000002</v>
      </c>
      <c r="F56" s="20">
        <f t="shared" si="0"/>
        <v>20.208155836409404</v>
      </c>
    </row>
    <row r="57" spans="1:6" ht="15.75" x14ac:dyDescent="0.25">
      <c r="A57" s="7"/>
      <c r="B57" s="18" t="s">
        <v>45</v>
      </c>
      <c r="C57" s="8" t="s">
        <v>79</v>
      </c>
      <c r="D57" s="19">
        <v>366669.79482999997</v>
      </c>
      <c r="E57" s="19">
        <v>72991.391170000003</v>
      </c>
      <c r="F57" s="20">
        <f t="shared" si="0"/>
        <v>19.906573216329747</v>
      </c>
    </row>
    <row r="58" spans="1:6" ht="15.75" x14ac:dyDescent="0.25">
      <c r="A58" s="7"/>
      <c r="B58" s="18" t="s">
        <v>63</v>
      </c>
      <c r="C58" s="8" t="s">
        <v>13</v>
      </c>
      <c r="D58" s="19">
        <v>5921833.6510699997</v>
      </c>
      <c r="E58" s="19">
        <v>1423316.99676</v>
      </c>
      <c r="F58" s="20">
        <f t="shared" si="0"/>
        <v>24.035072253385991</v>
      </c>
    </row>
    <row r="59" spans="1:6" ht="15.75" x14ac:dyDescent="0.25">
      <c r="A59" s="7"/>
      <c r="B59" s="18" t="s">
        <v>115</v>
      </c>
      <c r="C59" s="8" t="s">
        <v>24</v>
      </c>
      <c r="D59" s="19">
        <v>32962.1</v>
      </c>
      <c r="E59" s="19">
        <v>7608.7992699999995</v>
      </c>
      <c r="F59" s="20">
        <f t="shared" si="0"/>
        <v>23.083478510167737</v>
      </c>
    </row>
    <row r="60" spans="1:6" ht="15.75" x14ac:dyDescent="0.25">
      <c r="A60" s="7"/>
      <c r="B60" s="18" t="s">
        <v>127</v>
      </c>
      <c r="C60" s="8" t="s">
        <v>43</v>
      </c>
      <c r="D60" s="19">
        <v>435750.98102000001</v>
      </c>
      <c r="E60" s="19">
        <v>104170.09715</v>
      </c>
      <c r="F60" s="20">
        <f t="shared" si="0"/>
        <v>23.905877826404438</v>
      </c>
    </row>
    <row r="61" spans="1:6" ht="15.75" x14ac:dyDescent="0.25">
      <c r="A61" s="7"/>
      <c r="B61" s="18" t="s">
        <v>72</v>
      </c>
      <c r="C61" s="8" t="s">
        <v>65</v>
      </c>
      <c r="D61" s="19">
        <v>3037219.8979799999</v>
      </c>
      <c r="E61" s="19">
        <v>780201.68053000001</v>
      </c>
      <c r="F61" s="20">
        <f t="shared" si="0"/>
        <v>25.688020845935391</v>
      </c>
    </row>
    <row r="62" spans="1:6" ht="15.75" x14ac:dyDescent="0.25">
      <c r="A62" s="7"/>
      <c r="B62" s="18" t="s">
        <v>86</v>
      </c>
      <c r="C62" s="8" t="s">
        <v>78</v>
      </c>
      <c r="D62" s="19">
        <v>2360424.1720700003</v>
      </c>
      <c r="E62" s="19">
        <v>521531.22100000002</v>
      </c>
      <c r="F62" s="20">
        <f t="shared" si="0"/>
        <v>22.094809363972807</v>
      </c>
    </row>
    <row r="63" spans="1:6" ht="15.75" x14ac:dyDescent="0.25">
      <c r="A63" s="7"/>
      <c r="B63" s="18" t="s">
        <v>120</v>
      </c>
      <c r="C63" s="8" t="s">
        <v>110</v>
      </c>
      <c r="D63" s="19">
        <v>55476.5</v>
      </c>
      <c r="E63" s="19">
        <v>9805.1988099999999</v>
      </c>
      <c r="F63" s="20">
        <f t="shared" si="0"/>
        <v>17.674508683857127</v>
      </c>
    </row>
    <row r="64" spans="1:6" ht="15.75" x14ac:dyDescent="0.25">
      <c r="A64" s="7"/>
      <c r="B64" s="18" t="s">
        <v>41</v>
      </c>
      <c r="C64" s="8" t="s">
        <v>134</v>
      </c>
      <c r="D64" s="19">
        <v>339163.86061000003</v>
      </c>
      <c r="E64" s="19">
        <v>32936.004719999997</v>
      </c>
      <c r="F64" s="20">
        <f t="shared" si="0"/>
        <v>9.7109416848726884</v>
      </c>
    </row>
    <row r="65" spans="1:6" ht="15.75" x14ac:dyDescent="0.25">
      <c r="A65" s="7"/>
      <c r="B65" s="18" t="s">
        <v>40</v>
      </c>
      <c r="C65" s="8" t="s">
        <v>2</v>
      </c>
      <c r="D65" s="19">
        <v>100</v>
      </c>
      <c r="E65" s="19">
        <v>0</v>
      </c>
      <c r="F65" s="20">
        <f t="shared" si="0"/>
        <v>0</v>
      </c>
    </row>
    <row r="66" spans="1:6" ht="15.75" x14ac:dyDescent="0.25">
      <c r="A66" s="7"/>
      <c r="B66" s="18" t="s">
        <v>116</v>
      </c>
      <c r="C66" s="8" t="s">
        <v>15</v>
      </c>
      <c r="D66" s="19">
        <v>220614.74861000001</v>
      </c>
      <c r="E66" s="19">
        <v>4209.2651799999994</v>
      </c>
      <c r="F66" s="20">
        <f t="shared" si="0"/>
        <v>1.9079708888552531</v>
      </c>
    </row>
    <row r="67" spans="1:6" ht="15.75" x14ac:dyDescent="0.25">
      <c r="A67" s="7"/>
      <c r="B67" s="18" t="s">
        <v>34</v>
      </c>
      <c r="C67" s="8" t="s">
        <v>28</v>
      </c>
      <c r="D67" s="19">
        <v>106622.46799999999</v>
      </c>
      <c r="E67" s="19">
        <v>26347.986649999999</v>
      </c>
      <c r="F67" s="20">
        <f t="shared" si="0"/>
        <v>24.711476993760829</v>
      </c>
    </row>
    <row r="68" spans="1:6" ht="31.5" x14ac:dyDescent="0.25">
      <c r="A68" s="7"/>
      <c r="B68" s="18" t="s">
        <v>144</v>
      </c>
      <c r="C68" s="8" t="s">
        <v>69</v>
      </c>
      <c r="D68" s="19">
        <v>11826.644</v>
      </c>
      <c r="E68" s="19">
        <v>2378.7528900000002</v>
      </c>
      <c r="F68" s="20">
        <f t="shared" si="0"/>
        <v>20.113507179213311</v>
      </c>
    </row>
    <row r="69" spans="1:6" ht="15.75" x14ac:dyDescent="0.25">
      <c r="A69" s="7"/>
      <c r="B69" s="18" t="s">
        <v>106</v>
      </c>
      <c r="C69" s="8" t="s">
        <v>111</v>
      </c>
      <c r="D69" s="19">
        <v>24425.7</v>
      </c>
      <c r="E69" s="19">
        <v>5931</v>
      </c>
      <c r="F69" s="20">
        <f t="shared" ref="F69:F76" si="1">E69*100/D69</f>
        <v>24.281801545093895</v>
      </c>
    </row>
    <row r="70" spans="1:6" ht="15.75" x14ac:dyDescent="0.25">
      <c r="A70" s="7"/>
      <c r="B70" s="18" t="s">
        <v>143</v>
      </c>
      <c r="C70" s="8" t="s">
        <v>137</v>
      </c>
      <c r="D70" s="19">
        <v>24425.7</v>
      </c>
      <c r="E70" s="19">
        <v>5931</v>
      </c>
      <c r="F70" s="20">
        <f t="shared" si="1"/>
        <v>24.281801545093895</v>
      </c>
    </row>
    <row r="71" spans="1:6" ht="31.5" x14ac:dyDescent="0.25">
      <c r="A71" s="7"/>
      <c r="B71" s="18" t="s">
        <v>7</v>
      </c>
      <c r="C71" s="8" t="s">
        <v>77</v>
      </c>
      <c r="D71" s="19">
        <v>22348.5</v>
      </c>
      <c r="E71" s="19">
        <v>1258.0861</v>
      </c>
      <c r="F71" s="20">
        <f t="shared" si="1"/>
        <v>5.6293983936282075</v>
      </c>
    </row>
    <row r="72" spans="1:6" ht="31.5" x14ac:dyDescent="0.25">
      <c r="A72" s="7"/>
      <c r="B72" s="18" t="s">
        <v>95</v>
      </c>
      <c r="C72" s="8" t="s">
        <v>97</v>
      </c>
      <c r="D72" s="19">
        <v>22348.5</v>
      </c>
      <c r="E72" s="19">
        <v>1258.0861</v>
      </c>
      <c r="F72" s="20">
        <f t="shared" si="1"/>
        <v>5.6293983936282075</v>
      </c>
    </row>
    <row r="73" spans="1:6" ht="47.25" x14ac:dyDescent="0.25">
      <c r="A73" s="7"/>
      <c r="B73" s="18" t="s">
        <v>4</v>
      </c>
      <c r="C73" s="8" t="s">
        <v>54</v>
      </c>
      <c r="D73" s="19">
        <v>2215477.2000000002</v>
      </c>
      <c r="E73" s="19">
        <v>673146.19302000001</v>
      </c>
      <c r="F73" s="20">
        <f t="shared" si="1"/>
        <v>30.383801423007196</v>
      </c>
    </row>
    <row r="74" spans="1:6" ht="47.25" x14ac:dyDescent="0.25">
      <c r="A74" s="7"/>
      <c r="B74" s="18" t="s">
        <v>123</v>
      </c>
      <c r="C74" s="8" t="s">
        <v>68</v>
      </c>
      <c r="D74" s="19">
        <v>1634801.4</v>
      </c>
      <c r="E74" s="19">
        <v>435947.04</v>
      </c>
      <c r="F74" s="20">
        <f t="shared" si="1"/>
        <v>26.666666666666668</v>
      </c>
    </row>
    <row r="75" spans="1:6" ht="15.75" x14ac:dyDescent="0.25">
      <c r="A75" s="7"/>
      <c r="B75" s="18" t="s">
        <v>94</v>
      </c>
      <c r="C75" s="8" t="s">
        <v>82</v>
      </c>
      <c r="D75" s="19">
        <v>43500</v>
      </c>
      <c r="E75" s="19">
        <v>0</v>
      </c>
      <c r="F75" s="20">
        <f t="shared" si="1"/>
        <v>0</v>
      </c>
    </row>
    <row r="76" spans="1:6" ht="31.5" x14ac:dyDescent="0.25">
      <c r="A76" s="7"/>
      <c r="B76" s="18" t="s">
        <v>89</v>
      </c>
      <c r="C76" s="8" t="s">
        <v>102</v>
      </c>
      <c r="D76" s="19">
        <v>537175.80000000005</v>
      </c>
      <c r="E76" s="19">
        <v>237199.15302</v>
      </c>
      <c r="F76" s="20">
        <f t="shared" si="1"/>
        <v>44.156708664090971</v>
      </c>
    </row>
  </sheetData>
  <mergeCells count="1">
    <mergeCell ref="A1:F1"/>
  </mergeCells>
  <pageMargins left="0.69999998807907104" right="0.69999998807907104" top="0.75" bottom="0.75" header="0.30000001192092896" footer="0.30000001192092896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2020-05-19T05:57:37Z</dcterms:created>
  <dcterms:modified xsi:type="dcterms:W3CDTF">2021-05-04T10:05:22Z</dcterms:modified>
</cp:coreProperties>
</file>