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08.2021 г\"/>
    </mc:Choice>
  </mc:AlternateContent>
  <bookViews>
    <workbookView xWindow="0" yWindow="0" windowWidth="21570" windowHeight="10215" firstSheet="1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3">'Годовой план'!$A$1:$F$30</definedName>
    <definedName name="_xlnm.Print_Area" localSheetId="0">'налог и не налог КБ МО'!$A$1:$G$30</definedName>
    <definedName name="_xlnm.Print_Area" localSheetId="1">'налог и не налог МР'!$A$1:$F$28</definedName>
    <definedName name="_xlnm.Print_Area" localSheetId="2">'налог и не налог СП'!$A$1:$F$28</definedName>
    <definedName name="_xlnm.Print_Area" localSheetId="4">'налог КБ МО'!$A$1:$F$29</definedName>
    <definedName name="_xlnm.Print_Area" localSheetId="5">'налог МР'!$A$1:$F$28</definedName>
    <definedName name="_xlnm.Print_Area" localSheetId="6">'налог СП'!$A$1:$F$28</definedName>
    <definedName name="_xlnm.Print_Area" localSheetId="7">'структура неналог'!$A$1:$U$30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8" i="6"/>
  <c r="F27" i="6"/>
  <c r="F26" i="6"/>
  <c r="F25" i="6"/>
  <c r="F24" i="6"/>
  <c r="F23" i="6"/>
  <c r="F22" i="6"/>
  <c r="F21" i="6"/>
  <c r="F20" i="6"/>
  <c r="F19" i="6"/>
  <c r="F18" i="6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<sst xmlns="http://schemas.openxmlformats.org/spreadsheetml/2006/main" count="201" uniqueCount="46">
  <si>
    <t>по состоянию на  1 августа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</si>
  <si>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</si>
  <si>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</si>
  <si>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</si>
  <si>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</si>
  <si>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</si>
  <si>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</si>
  <si>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</si>
  <si>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</si>
  <si>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</si>
  <si>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</si>
  <si>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</si>
  <si>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</si>
  <si>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</si>
  <si>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</si>
  <si>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</si>
  <si>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</si>
  <si>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</si>
  <si>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</si>
  <si>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</si>
  <si>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</si>
  <si>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</si>
  <si>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</si>
  <si>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</si>
  <si>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</si>
  <si>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</si>
  <si>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</si>
  <si>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</si>
  <si>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</si>
  <si>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</si>
  <si>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</si>
  <si>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</si>
  <si>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</si>
  <si>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</si>
  <si>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</si>
  <si>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</si>
  <si>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</si>
  <si>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</si>
  <si>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</si>
  <si>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неналоговых доходов в консолидированные бюджеты в Республике Алтай</t>
  </si>
  <si>
    <t>Динамика поступления налоговых и неналоговых доходов (с учетом невыясненных поступлений) в консолидированные бюджеты сельских поселений</t>
  </si>
  <si>
    <t>Динамика поступления налоговых доходов  в бюджеты муниципальных районов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</si>
  <si>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</si>
  <si>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поступлений)в бюджеты сельских поселений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</si>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</sst>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Calibri"/>
      <family val="2"/>
      <charset val="204"/>
      <scheme val="minor"/>
    </font>
    <font>
      <sz val="13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u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21">
    <xf numFmtId="0" fontId="0" fillId="0" borderId="0" xfId="0"/>
    <xf numFmtId="0" fontId="19" fillId="0" borderId="1" xfId="33" applyNumberFormat="1" applyFont="1" applyProtection="1"/>
    <xf numFmtId="49" fontId="20" fillId="0" borderId="1" xfId="1" applyNumberFormat="1" applyFont="1" applyProtection="1"/>
    <xf numFmtId="0" fontId="20" fillId="0" borderId="1" xfId="2" applyNumberFormat="1" applyFont="1" applyProtection="1"/>
    <xf numFmtId="0" fontId="21" fillId="0" borderId="1" xfId="3" applyNumberFormat="1" applyFont="1" applyProtection="1"/>
    <xf numFmtId="0" fontId="22" fillId="0" borderId="0" xfId="0" applyFont="1" applyProtection="1">
      <protection locked="0"/>
    </xf>
    <xf numFmtId="0" fontId="20" fillId="0" borderId="1" xfId="4" applyNumberFormat="1" applyFont="1" applyProtection="1">
      <alignment horizontal="left"/>
    </xf>
    <xf numFmtId="49" fontId="23" fillId="0" borderId="1" xfId="5" applyNumberFormat="1" applyFont="1" applyAlignment="1" applyProtection="1">
      <alignment horizontal="center" wrapText="1"/>
    </xf>
    <xf numFmtId="49" fontId="20" fillId="0" borderId="1" xfId="6" applyNumberFormat="1" applyFont="1" applyProtection="1">
      <alignment horizontal="left"/>
    </xf>
    <xf numFmtId="49" fontId="20" fillId="0" borderId="1" xfId="7" applyNumberFormat="1" applyFont="1" applyProtection="1">
      <alignment horizontal="center"/>
    </xf>
    <xf numFmtId="49" fontId="20" fillId="0" borderId="1" xfId="7" applyFont="1">
      <alignment horizontal="center"/>
    </xf>
    <xf numFmtId="49" fontId="20" fillId="0" borderId="1" xfId="8" applyNumberFormat="1" applyFont="1" applyProtection="1">
      <alignment horizontal="center" wrapText="1"/>
    </xf>
    <xf numFmtId="49" fontId="20" fillId="0" borderId="1" xfId="8" applyFont="1">
      <alignment horizontal="center" wrapText="1"/>
    </xf>
    <xf numFmtId="49" fontId="20" fillId="0" borderId="1" xfId="9" applyNumberFormat="1" applyFont="1" applyProtection="1">
      <alignment horizontal="left" wrapText="1"/>
    </xf>
    <xf numFmtId="49" fontId="20" fillId="0" borderId="1" xfId="10" applyNumberFormat="1" applyFont="1" applyProtection="1">
      <alignment wrapText="1"/>
    </xf>
    <xf numFmtId="49" fontId="24" fillId="0" borderId="1" xfId="11" applyNumberFormat="1" applyFont="1" applyProtection="1">
      <alignment horizontal="left" wrapText="1"/>
    </xf>
    <xf numFmtId="49" fontId="24" fillId="0" borderId="1" xfId="11" applyFont="1">
      <alignment horizontal="left" wrapText="1"/>
    </xf>
    <xf numFmtId="49" fontId="20" fillId="0" borderId="1" xfId="12" applyNumberFormat="1" applyFont="1" applyProtection="1">
      <alignment horizontal="center" vertical="center" wrapText="1"/>
    </xf>
    <xf numFmtId="49" fontId="20" fillId="0" borderId="1" xfId="12" applyFont="1">
      <alignment horizontal="center" vertical="center" wrapText="1"/>
    </xf>
    <xf numFmtId="0" fontId="20" fillId="0" borderId="1" xfId="13" applyNumberFormat="1" applyFont="1" applyProtection="1"/>
    <xf numFmtId="49" fontId="20" fillId="0" borderId="2" xfId="14" applyNumberFormat="1" applyFont="1" applyProtection="1"/>
    <xf numFmtId="0" fontId="20" fillId="0" borderId="2" xfId="15" applyNumberFormat="1" applyFont="1" applyProtection="1"/>
    <xf numFmtId="0" fontId="20" fillId="2" borderId="3" xfId="16" applyNumberFormat="1" applyFont="1" applyProtection="1">
      <alignment horizontal="center" vertical="center" wrapText="1"/>
    </xf>
    <xf numFmtId="0" fontId="20" fillId="2" borderId="3" xfId="16" applyFont="1">
      <alignment horizontal="center" vertical="center" wrapText="1"/>
    </xf>
    <xf numFmtId="0" fontId="20" fillId="0" borderId="4" xfId="17" applyNumberFormat="1" applyFont="1" applyProtection="1"/>
    <xf numFmtId="0" fontId="20" fillId="2" borderId="3" xfId="16" applyNumberFormat="1" applyFont="1" applyProtection="1">
      <alignment horizontal="center" vertical="center" wrapText="1"/>
    </xf>
    <xf numFmtId="0" fontId="20" fillId="0" borderId="5" xfId="18" applyNumberFormat="1" applyFont="1" applyProtection="1">
      <alignment horizontal="left" vertical="center"/>
    </xf>
    <xf numFmtId="164" fontId="20" fillId="3" borderId="3" xfId="20" applyNumberFormat="1" applyFont="1" applyAlignment="1" applyProtection="1">
      <alignment horizontal="center" vertical="center" shrinkToFit="1"/>
    </xf>
    <xf numFmtId="0" fontId="20" fillId="0" borderId="3" xfId="21" applyNumberFormat="1" applyFont="1" applyProtection="1">
      <alignment horizontal="left" vertical="center"/>
    </xf>
    <xf numFmtId="164" fontId="23" fillId="3" borderId="3" xfId="23" applyNumberFormat="1" applyFont="1" applyAlignment="1" applyProtection="1">
      <alignment horizontal="center" vertical="center" shrinkToFit="1"/>
    </xf>
    <xf numFmtId="0" fontId="23" fillId="0" borderId="5" xfId="24" applyNumberFormat="1" applyFont="1" applyProtection="1">
      <alignment horizontal="left" vertical="center"/>
    </xf>
    <xf numFmtId="0" fontId="20" fillId="0" borderId="1" xfId="33" applyNumberFormat="1" applyFont="1" applyProtection="1"/>
    <xf numFmtId="0" fontId="23" fillId="0" borderId="1" xfId="34" applyNumberFormat="1" applyFont="1" applyAlignment="1" applyProtection="1">
      <alignment horizontal="center" vertical="center" wrapText="1"/>
    </xf>
    <xf numFmtId="0" fontId="23" fillId="0" borderId="1" xfId="34" applyNumberFormat="1" applyFont="1" applyProtection="1">
      <alignment horizontal="center" vertical="center"/>
    </xf>
    <xf numFmtId="0" fontId="20" fillId="0" borderId="1" xfId="35" applyNumberFormat="1" applyFont="1" applyProtection="1">
      <alignment horizontal="center" vertical="center"/>
    </xf>
    <xf numFmtId="0" fontId="20" fillId="0" borderId="1" xfId="35" applyFont="1">
      <alignment horizontal="center" vertical="center"/>
    </xf>
    <xf numFmtId="0" fontId="20" fillId="0" borderId="1" xfId="35" applyNumberFormat="1" applyFont="1" applyProtection="1">
      <alignment horizontal="center" vertical="center"/>
    </xf>
    <xf numFmtId="0" fontId="20" fillId="0" borderId="1" xfId="36" applyNumberFormat="1" applyFont="1" applyProtection="1">
      <alignment horizontal="center" vertical="center" wrapText="1"/>
    </xf>
    <xf numFmtId="0" fontId="20" fillId="0" borderId="1" xfId="36" applyFont="1">
      <alignment horizontal="center" vertical="center" wrapText="1"/>
    </xf>
    <xf numFmtId="0" fontId="20" fillId="4" borderId="3" xfId="39" applyNumberFormat="1" applyFont="1" applyProtection="1">
      <alignment horizontal="center" vertical="center" wrapText="1"/>
    </xf>
    <xf numFmtId="0" fontId="20" fillId="4" borderId="3" xfId="60" applyNumberFormat="1" applyFont="1" applyProtection="1">
      <alignment horizontal="center" vertical="center" wrapText="1"/>
    </xf>
    <xf numFmtId="0" fontId="20" fillId="4" borderId="3" xfId="60" applyFont="1">
      <alignment horizontal="center" vertical="center" wrapText="1"/>
    </xf>
    <xf numFmtId="0" fontId="20" fillId="4" borderId="3" xfId="61" applyNumberFormat="1" applyFont="1" applyProtection="1">
      <alignment horizontal="center" vertical="center" wrapText="1"/>
    </xf>
    <xf numFmtId="0" fontId="20" fillId="4" borderId="3" xfId="61" applyFont="1">
      <alignment horizontal="center" vertical="center" wrapText="1"/>
    </xf>
    <xf numFmtId="0" fontId="20" fillId="4" borderId="3" xfId="62" applyNumberFormat="1" applyFont="1" applyProtection="1">
      <alignment horizontal="center" vertical="center" wrapText="1"/>
    </xf>
    <xf numFmtId="0" fontId="20" fillId="4" borderId="3" xfId="62" applyFont="1">
      <alignment horizontal="center" vertical="center" wrapText="1"/>
    </xf>
    <xf numFmtId="0" fontId="20" fillId="4" borderId="3" xfId="63" applyNumberFormat="1" applyFont="1" applyProtection="1">
      <alignment horizontal="center" vertical="center" wrapText="1"/>
    </xf>
    <xf numFmtId="0" fontId="20" fillId="4" borderId="3" xfId="63" applyFont="1">
      <alignment horizontal="center" vertical="center" wrapText="1"/>
    </xf>
    <xf numFmtId="0" fontId="20" fillId="4" borderId="3" xfId="64" applyNumberFormat="1" applyFont="1" applyProtection="1">
      <alignment horizontal="center" vertical="center" wrapText="1"/>
    </xf>
    <xf numFmtId="0" fontId="20" fillId="4" borderId="3" xfId="64" applyFont="1">
      <alignment horizontal="center" vertical="center" wrapText="1"/>
    </xf>
    <xf numFmtId="0" fontId="20" fillId="4" borderId="3" xfId="39" applyFont="1">
      <alignment horizontal="center" vertical="center" wrapText="1"/>
    </xf>
    <xf numFmtId="0" fontId="20" fillId="4" borderId="3" xfId="39" applyNumberFormat="1" applyFont="1" applyProtection="1">
      <alignment horizontal="center" vertical="center" wrapText="1"/>
    </xf>
    <xf numFmtId="0" fontId="20" fillId="0" borderId="3" xfId="40" applyNumberFormat="1" applyFont="1" applyProtection="1">
      <alignment horizontal="left" vertical="center"/>
    </xf>
    <xf numFmtId="164" fontId="20" fillId="0" borderId="3" xfId="65" applyNumberFormat="1" applyFont="1" applyAlignment="1" applyProtection="1">
      <alignment horizontal="center" vertical="center"/>
    </xf>
    <xf numFmtId="164" fontId="20" fillId="3" borderId="3" xfId="66" applyNumberFormat="1" applyFont="1" applyAlignment="1" applyProtection="1">
      <alignment horizontal="center" vertical="center"/>
    </xf>
    <xf numFmtId="4" fontId="20" fillId="0" borderId="3" xfId="65" applyNumberFormat="1" applyFont="1" applyProtection="1">
      <alignment horizontal="right" vertical="center"/>
    </xf>
    <xf numFmtId="4" fontId="20" fillId="3" borderId="3" xfId="66" applyNumberFormat="1" applyFont="1" applyProtection="1">
      <alignment horizontal="right" vertical="center"/>
    </xf>
    <xf numFmtId="0" fontId="23" fillId="3" borderId="3" xfId="43" applyNumberFormat="1" applyFont="1" applyProtection="1">
      <alignment horizontal="left" vertical="center"/>
    </xf>
    <xf numFmtId="164" fontId="23" fillId="3" borderId="3" xfId="67" applyNumberFormat="1" applyFont="1" applyAlignment="1" applyProtection="1">
      <alignment horizontal="center" vertical="center"/>
    </xf>
    <xf numFmtId="164" fontId="23" fillId="0" borderId="3" xfId="68" applyNumberFormat="1" applyFont="1" applyAlignment="1" applyProtection="1">
      <alignment horizontal="center" vertical="center"/>
    </xf>
    <xf numFmtId="4" fontId="23" fillId="0" borderId="3" xfId="68" applyNumberFormat="1" applyFont="1" applyProtection="1">
      <alignment horizontal="right" vertical="center"/>
    </xf>
    <xf numFmtId="4" fontId="23" fillId="3" borderId="3" xfId="67" applyNumberFormat="1" applyFont="1" applyProtection="1">
      <alignment horizontal="right" vertical="center"/>
    </xf>
    <xf numFmtId="0" fontId="20" fillId="4" borderId="3" xfId="59" applyNumberFormat="1" applyFont="1" applyProtection="1">
      <alignment horizontal="center" vertical="center" wrapText="1"/>
    </xf>
    <xf numFmtId="0" fontId="20" fillId="4" borderId="3" xfId="59" applyFont="1">
      <alignment horizontal="center" vertical="center" wrapText="1"/>
    </xf>
    <xf numFmtId="164" fontId="20" fillId="0" borderId="3" xfId="56" applyNumberFormat="1" applyFont="1" applyAlignment="1" applyProtection="1">
      <alignment horizontal="center" vertical="center"/>
    </xf>
    <xf numFmtId="164" fontId="20" fillId="3" borderId="3" xfId="57" applyNumberFormat="1" applyFont="1" applyAlignment="1" applyProtection="1">
      <alignment horizontal="center" vertical="center"/>
    </xf>
    <xf numFmtId="164" fontId="23" fillId="3" borderId="3" xfId="58" applyNumberFormat="1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  <protection locked="0"/>
    </xf>
    <xf numFmtId="0" fontId="20" fillId="4" borderId="3" xfId="55" applyNumberFormat="1" applyFont="1" applyProtection="1">
      <alignment horizontal="center" vertical="center" wrapText="1"/>
    </xf>
    <xf numFmtId="0" fontId="20" fillId="4" borderId="3" xfId="55" applyFont="1">
      <alignment horizontal="center" vertical="center" wrapText="1"/>
    </xf>
    <xf numFmtId="0" fontId="20" fillId="4" borderId="3" xfId="54" applyNumberFormat="1" applyFont="1" applyProtection="1">
      <alignment horizontal="center" vertical="center" wrapText="1"/>
    </xf>
    <xf numFmtId="0" fontId="20" fillId="4" borderId="3" xfId="54" applyFont="1">
      <alignment horizontal="center" vertical="center" wrapText="1"/>
    </xf>
    <xf numFmtId="164" fontId="20" fillId="0" borderId="3" xfId="41" applyNumberFormat="1" applyFont="1" applyAlignment="1" applyProtection="1">
      <alignment horizontal="center" vertical="center"/>
    </xf>
    <xf numFmtId="164" fontId="20" fillId="3" borderId="3" xfId="42" applyNumberFormat="1" applyFont="1" applyAlignment="1" applyProtection="1">
      <alignment horizontal="center" vertical="center"/>
    </xf>
    <xf numFmtId="164" fontId="23" fillId="3" borderId="3" xfId="44" applyNumberFormat="1" applyFont="1" applyAlignment="1" applyProtection="1">
      <alignment horizontal="center" vertical="center"/>
    </xf>
    <xf numFmtId="0" fontId="20" fillId="4" borderId="5" xfId="45" applyNumberFormat="1" applyFont="1" applyProtection="1">
      <alignment horizontal="center" vertical="center" wrapText="1"/>
    </xf>
    <xf numFmtId="0" fontId="20" fillId="4" borderId="3" xfId="46" applyNumberFormat="1" applyFont="1" applyProtection="1">
      <alignment horizontal="center" vertical="center" wrapText="1"/>
    </xf>
    <xf numFmtId="0" fontId="20" fillId="4" borderId="3" xfId="47" applyNumberFormat="1" applyFont="1" applyProtection="1">
      <alignment horizontal="center" vertical="center" wrapText="1"/>
    </xf>
    <xf numFmtId="0" fontId="20" fillId="4" borderId="3" xfId="48" applyNumberFormat="1" applyFont="1" applyProtection="1">
      <alignment horizontal="center" vertical="center" wrapText="1"/>
    </xf>
    <xf numFmtId="0" fontId="20" fillId="4" borderId="5" xfId="45" applyFont="1">
      <alignment horizontal="center" vertical="center" wrapText="1"/>
    </xf>
    <xf numFmtId="0" fontId="20" fillId="4" borderId="3" xfId="46" applyFont="1">
      <alignment horizontal="center" vertical="center" wrapText="1"/>
    </xf>
    <xf numFmtId="0" fontId="20" fillId="4" borderId="3" xfId="47" applyFont="1">
      <alignment horizontal="center" vertical="center" wrapText="1"/>
    </xf>
    <xf numFmtId="0" fontId="20" fillId="4" borderId="3" xfId="48" applyFont="1">
      <alignment horizontal="center" vertical="center" wrapText="1"/>
    </xf>
    <xf numFmtId="0" fontId="20" fillId="4" borderId="3" xfId="49" applyNumberFormat="1" applyFont="1" applyProtection="1">
      <alignment horizontal="center" vertical="center" wrapText="1"/>
    </xf>
    <xf numFmtId="0" fontId="20" fillId="4" borderId="3" xfId="50" applyNumberFormat="1" applyFont="1" applyProtection="1">
      <alignment horizontal="center" vertical="center" wrapText="1"/>
    </xf>
    <xf numFmtId="0" fontId="20" fillId="4" borderId="3" xfId="51" applyNumberFormat="1" applyFont="1" applyProtection="1">
      <alignment horizontal="center" vertical="center" wrapText="1"/>
    </xf>
    <xf numFmtId="0" fontId="20" fillId="4" borderId="3" xfId="49" applyFont="1">
      <alignment horizontal="center" vertical="center" wrapText="1"/>
    </xf>
    <xf numFmtId="0" fontId="20" fillId="4" borderId="3" xfId="50" applyFont="1">
      <alignment horizontal="center" vertical="center" wrapText="1"/>
    </xf>
    <xf numFmtId="0" fontId="20" fillId="4" borderId="3" xfId="51" applyFont="1">
      <alignment horizontal="center" vertical="center" wrapText="1"/>
    </xf>
    <xf numFmtId="0" fontId="20" fillId="4" borderId="3" xfId="52" applyNumberFormat="1" applyFont="1" applyProtection="1">
      <alignment horizontal="center" vertical="center"/>
    </xf>
    <xf numFmtId="0" fontId="20" fillId="4" borderId="6" xfId="53" applyNumberFormat="1" applyFont="1" applyProtection="1">
      <alignment horizontal="center" vertical="center"/>
    </xf>
    <xf numFmtId="164" fontId="20" fillId="0" borderId="1" xfId="33" applyNumberFormat="1" applyFont="1" applyAlignment="1" applyProtection="1">
      <alignment horizontal="center" vertical="center"/>
    </xf>
    <xf numFmtId="4" fontId="23" fillId="3" borderId="3" xfId="44" applyNumberFormat="1" applyFont="1" applyProtection="1">
      <alignment horizontal="right"/>
    </xf>
    <xf numFmtId="0" fontId="20" fillId="4" borderId="3" xfId="37" applyNumberFormat="1" applyFont="1" applyProtection="1">
      <alignment horizontal="center" vertical="center" wrapText="1"/>
    </xf>
    <xf numFmtId="0" fontId="20" fillId="4" borderId="3" xfId="38" applyNumberFormat="1" applyFont="1" applyProtection="1">
      <alignment horizontal="center" vertical="center" wrapText="1"/>
    </xf>
    <xf numFmtId="0" fontId="20" fillId="4" borderId="3" xfId="38" applyFont="1">
      <alignment horizontal="center" vertical="center" wrapText="1"/>
    </xf>
    <xf numFmtId="0" fontId="20" fillId="4" borderId="3" xfId="37" applyFont="1">
      <alignment horizontal="center" vertical="center" wrapText="1"/>
    </xf>
    <xf numFmtId="0" fontId="23" fillId="0" borderId="1" xfId="25" applyNumberFormat="1" applyFont="1" applyAlignment="1" applyProtection="1">
      <alignment horizontal="center" vertical="center" wrapText="1"/>
    </xf>
    <xf numFmtId="0" fontId="20" fillId="0" borderId="1" xfId="26" applyNumberFormat="1" applyFont="1" applyProtection="1">
      <alignment horizontal="center" vertical="center"/>
    </xf>
    <xf numFmtId="0" fontId="20" fillId="0" borderId="1" xfId="26" applyFont="1">
      <alignment horizontal="center" vertical="center"/>
    </xf>
    <xf numFmtId="0" fontId="20" fillId="0" borderId="1" xfId="27" applyNumberFormat="1" applyFont="1" applyProtection="1">
      <alignment horizontal="center" vertical="center" wrapText="1"/>
    </xf>
    <xf numFmtId="0" fontId="20" fillId="0" borderId="1" xfId="27" applyFont="1">
      <alignment horizontal="center" vertical="center" wrapText="1"/>
    </xf>
    <xf numFmtId="0" fontId="20" fillId="4" borderId="3" xfId="28" applyNumberFormat="1" applyFont="1" applyProtection="1">
      <alignment horizontal="center" vertical="center" wrapText="1"/>
    </xf>
    <xf numFmtId="0" fontId="20" fillId="4" borderId="3" xfId="28" applyFont="1">
      <alignment horizontal="center" vertical="center" wrapText="1"/>
    </xf>
    <xf numFmtId="0" fontId="20" fillId="4" borderId="3" xfId="28" applyNumberFormat="1" applyFont="1" applyProtection="1">
      <alignment horizontal="center" vertical="center" wrapText="1"/>
    </xf>
    <xf numFmtId="164" fontId="20" fillId="0" borderId="3" xfId="29" applyNumberFormat="1" applyFont="1" applyAlignment="1" applyProtection="1">
      <alignment horizontal="center" vertical="center"/>
    </xf>
    <xf numFmtId="164" fontId="20" fillId="3" borderId="3" xfId="30" applyNumberFormat="1" applyFont="1" applyAlignment="1" applyProtection="1">
      <alignment horizontal="center" vertical="center"/>
    </xf>
    <xf numFmtId="0" fontId="23" fillId="3" borderId="3" xfId="31" applyNumberFormat="1" applyFont="1" applyProtection="1">
      <alignment horizontal="left" vertical="center"/>
    </xf>
    <xf numFmtId="164" fontId="23" fillId="3" borderId="3" xfId="32" applyNumberFormat="1" applyFont="1" applyAlignment="1" applyProtection="1">
      <alignment horizontal="center" vertical="center"/>
    </xf>
    <xf numFmtId="0" fontId="19" fillId="4" borderId="3" xfId="39" applyNumberFormat="1" applyFont="1" applyProtection="1">
      <alignment horizontal="center" vertical="center" wrapText="1"/>
    </xf>
    <xf numFmtId="0" fontId="18" fillId="0" borderId="0" xfId="0" applyFont="1" applyProtection="1">
      <protection locked="0"/>
    </xf>
    <xf numFmtId="0" fontId="19" fillId="4" borderId="3" xfId="39" applyFont="1">
      <alignment horizontal="center" vertical="center" wrapText="1"/>
    </xf>
    <xf numFmtId="3" fontId="25" fillId="0" borderId="3" xfId="0" applyNumberFormat="1" applyFont="1" applyFill="1" applyBorder="1" applyAlignment="1">
      <alignment horizontal="center" vertical="center"/>
    </xf>
    <xf numFmtId="164" fontId="20" fillId="0" borderId="3" xfId="19" applyNumberFormat="1" applyFont="1" applyFill="1" applyAlignment="1" applyProtection="1">
      <alignment horizontal="center" vertical="center" shrinkToFit="1"/>
    </xf>
    <xf numFmtId="164" fontId="20" fillId="0" borderId="3" xfId="20" applyNumberFormat="1" applyFont="1" applyFill="1" applyAlignment="1" applyProtection="1">
      <alignment horizontal="center" vertical="center" shrinkToFit="1"/>
    </xf>
    <xf numFmtId="164" fontId="20" fillId="0" borderId="3" xfId="22" applyNumberFormat="1" applyFont="1" applyFill="1" applyAlignment="1" applyProtection="1">
      <alignment horizontal="center" vertical="center" shrinkToFit="1"/>
    </xf>
    <xf numFmtId="164" fontId="20" fillId="0" borderId="3" xfId="23" applyNumberFormat="1" applyFont="1" applyFill="1" applyAlignment="1" applyProtection="1">
      <alignment horizontal="center" vertical="center" shrinkToFit="1"/>
    </xf>
    <xf numFmtId="164" fontId="23" fillId="0" borderId="3" xfId="22" applyNumberFormat="1" applyFont="1" applyFill="1" applyAlignment="1" applyProtection="1">
      <alignment horizontal="center" vertical="center" shrinkToFit="1"/>
    </xf>
    <xf numFmtId="164" fontId="23" fillId="0" borderId="3" xfId="23" applyNumberFormat="1" applyFont="1" applyFill="1" applyAlignment="1" applyProtection="1">
      <alignment horizontal="center" vertical="center" shrinkToFit="1"/>
    </xf>
    <xf numFmtId="164" fontId="20" fillId="0" borderId="3" xfId="29" applyNumberFormat="1" applyFont="1" applyFill="1" applyAlignment="1" applyProtection="1">
      <alignment horizontal="center" vertical="center"/>
    </xf>
    <xf numFmtId="164" fontId="20" fillId="0" borderId="3" xfId="30" applyNumberFormat="1" applyFont="1" applyFill="1" applyAlignment="1" applyProtection="1">
      <alignment horizontal="center" vertical="center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4" zoomScale="85" zoomScaleNormal="85" zoomScaleSheetLayoutView="85" zoomScalePageLayoutView="85" workbookViewId="0">
      <selection activeCell="F18" sqref="F18:F28"/>
    </sheetView>
  </sheetViews>
  <sheetFormatPr defaultRowHeight="17.25" x14ac:dyDescent="0.3"/>
  <cols>
    <col min="1" max="1" width="33.42578125" style="5" customWidth="1"/>
    <col min="2" max="3" width="17.5703125" style="5" customWidth="1"/>
    <col min="4" max="4" width="15.42578125" style="5" customWidth="1"/>
    <col min="5" max="5" width="12.7109375" style="5" customWidth="1"/>
    <col min="6" max="6" width="13.85546875" style="5" customWidth="1"/>
    <col min="7" max="7" width="9.5703125" style="5" customWidth="1"/>
    <col min="8" max="8" width="9.140625" style="5" customWidth="1"/>
    <col min="9" max="16384" width="9.140625" style="5"/>
  </cols>
  <sheetData>
    <row r="1" spans="1:8" ht="14.25" hidden="1" customHeight="1" x14ac:dyDescent="0.3">
      <c r="A1" s="2"/>
      <c r="B1" s="3"/>
      <c r="C1" s="3"/>
      <c r="D1" s="3"/>
      <c r="E1" s="3"/>
      <c r="F1" s="3"/>
      <c r="G1" s="3"/>
      <c r="H1" s="4"/>
    </row>
    <row r="2" spans="1:8" ht="29.25" hidden="1" customHeight="1" x14ac:dyDescent="0.3">
      <c r="A2" s="2"/>
      <c r="B2" s="3"/>
      <c r="C2" s="3"/>
      <c r="D2" s="3"/>
      <c r="E2" s="3"/>
      <c r="F2" s="3"/>
      <c r="G2" s="3"/>
      <c r="H2" s="4"/>
    </row>
    <row r="3" spans="1:8" ht="12.75" hidden="1" customHeight="1" x14ac:dyDescent="0.3">
      <c r="A3" s="2"/>
      <c r="B3" s="6"/>
      <c r="C3" s="6"/>
      <c r="D3" s="6"/>
      <c r="E3" s="6"/>
      <c r="F3" s="6"/>
      <c r="G3" s="3"/>
      <c r="H3" s="4"/>
    </row>
    <row r="4" spans="1:8" ht="12.75" customHeight="1" x14ac:dyDescent="0.3">
      <c r="A4" s="7" t="s">
        <v>45</v>
      </c>
      <c r="B4" s="7"/>
      <c r="C4" s="7"/>
      <c r="D4" s="7"/>
      <c r="E4" s="7"/>
      <c r="F4" s="7"/>
      <c r="G4" s="3"/>
      <c r="H4" s="4"/>
    </row>
    <row r="5" spans="1:8" ht="35.25" customHeight="1" x14ac:dyDescent="0.3">
      <c r="A5" s="7"/>
      <c r="B5" s="7"/>
      <c r="C5" s="7"/>
      <c r="D5" s="7"/>
      <c r="E5" s="7"/>
      <c r="F5" s="7"/>
      <c r="G5" s="8"/>
      <c r="H5" s="4"/>
    </row>
    <row r="6" spans="1:8" ht="17.649999999999999" customHeight="1" x14ac:dyDescent="0.3">
      <c r="A6" s="9"/>
      <c r="B6" s="10"/>
      <c r="C6" s="10"/>
      <c r="D6" s="10"/>
      <c r="E6" s="10"/>
      <c r="F6" s="10"/>
      <c r="G6" s="8"/>
      <c r="H6" s="4"/>
    </row>
    <row r="7" spans="1:8" ht="16.5" customHeight="1" x14ac:dyDescent="0.3">
      <c r="A7" s="11" t="s">
        <v>0</v>
      </c>
      <c r="B7" s="12"/>
      <c r="C7" s="12"/>
      <c r="D7" s="12"/>
      <c r="E7" s="12"/>
      <c r="F7" s="12"/>
      <c r="G7" s="13"/>
      <c r="H7" s="4"/>
    </row>
    <row r="8" spans="1:8" ht="26.25" customHeight="1" x14ac:dyDescent="0.3">
      <c r="A8" s="14"/>
      <c r="B8" s="15"/>
      <c r="C8" s="16"/>
      <c r="D8" s="16"/>
      <c r="E8" s="16"/>
      <c r="F8" s="16"/>
      <c r="G8" s="16"/>
      <c r="H8" s="4"/>
    </row>
    <row r="9" spans="1:8" ht="15.2" customHeight="1" x14ac:dyDescent="0.3">
      <c r="A9" s="17" t="s">
        <v>1</v>
      </c>
      <c r="B9" s="18"/>
      <c r="C9" s="18"/>
      <c r="D9" s="18"/>
      <c r="E9" s="18"/>
      <c r="F9" s="18"/>
      <c r="G9" s="3"/>
      <c r="H9" s="4"/>
    </row>
    <row r="10" spans="1:8" ht="12.75" customHeight="1" x14ac:dyDescent="0.3">
      <c r="A10" s="2"/>
      <c r="B10" s="3"/>
      <c r="C10" s="3"/>
      <c r="D10" s="3"/>
      <c r="E10" s="3"/>
      <c r="F10" s="3"/>
      <c r="G10" s="3"/>
      <c r="H10" s="4"/>
    </row>
    <row r="11" spans="1:8" ht="15" customHeight="1" x14ac:dyDescent="0.3">
      <c r="A11" s="19" t="s">
        <v>2</v>
      </c>
      <c r="B11" s="3"/>
      <c r="C11" s="3"/>
      <c r="D11" s="3"/>
      <c r="E11" s="3"/>
      <c r="F11" s="3"/>
      <c r="G11" s="3"/>
      <c r="H11" s="4"/>
    </row>
    <row r="12" spans="1:8" ht="12.75" customHeight="1" x14ac:dyDescent="0.3">
      <c r="A12" s="20"/>
      <c r="B12" s="21"/>
      <c r="C12" s="21"/>
      <c r="D12" s="21"/>
      <c r="E12" s="21"/>
      <c r="F12" s="21"/>
      <c r="G12" s="3"/>
      <c r="H12" s="4"/>
    </row>
    <row r="13" spans="1:8" x14ac:dyDescent="0.3">
      <c r="A13" s="22" t="s">
        <v>3</v>
      </c>
      <c r="B13" s="22" t="s">
        <v>4</v>
      </c>
      <c r="C13" s="23"/>
      <c r="D13" s="22" t="s">
        <v>5</v>
      </c>
      <c r="E13" s="22" t="s">
        <v>6</v>
      </c>
      <c r="F13" s="22" t="s">
        <v>7</v>
      </c>
      <c r="G13" s="24"/>
      <c r="H13" s="4"/>
    </row>
    <row r="14" spans="1:8" x14ac:dyDescent="0.3">
      <c r="A14" s="23"/>
      <c r="B14" s="23"/>
      <c r="C14" s="23"/>
      <c r="D14" s="23"/>
      <c r="E14" s="23"/>
      <c r="F14" s="23"/>
      <c r="G14" s="24"/>
      <c r="H14" s="4"/>
    </row>
    <row r="15" spans="1:8" x14ac:dyDescent="0.3">
      <c r="A15" s="23"/>
      <c r="B15" s="22" t="s">
        <v>8</v>
      </c>
      <c r="C15" s="22" t="s">
        <v>9</v>
      </c>
      <c r="D15" s="23"/>
      <c r="E15" s="23"/>
      <c r="F15" s="23"/>
      <c r="G15" s="24"/>
      <c r="H15" s="4"/>
    </row>
    <row r="16" spans="1:8" ht="54" customHeight="1" x14ac:dyDescent="0.3">
      <c r="A16" s="23"/>
      <c r="B16" s="23"/>
      <c r="C16" s="23"/>
      <c r="D16" s="23"/>
      <c r="E16" s="23"/>
      <c r="F16" s="23"/>
      <c r="G16" s="24"/>
      <c r="H16" s="4"/>
    </row>
    <row r="17" spans="1:8" x14ac:dyDescent="0.3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4"/>
      <c r="H17" s="4"/>
    </row>
    <row r="18" spans="1:8" ht="18.75" x14ac:dyDescent="0.3">
      <c r="A18" s="26" t="s">
        <v>10</v>
      </c>
      <c r="B18" s="113">
        <v>113890.66</v>
      </c>
      <c r="C18" s="113">
        <v>126860.86</v>
      </c>
      <c r="D18" s="114">
        <v>-12970.2</v>
      </c>
      <c r="E18" s="114">
        <v>89.78</v>
      </c>
      <c r="F18" s="112">
        <f>RANK(E18,$E$18:$E$28)</f>
        <v>11</v>
      </c>
      <c r="G18" s="24"/>
      <c r="H18" s="4"/>
    </row>
    <row r="19" spans="1:8" ht="18.75" x14ac:dyDescent="0.3">
      <c r="A19" s="26" t="s">
        <v>11</v>
      </c>
      <c r="B19" s="113">
        <v>63294.84</v>
      </c>
      <c r="C19" s="113">
        <v>49184.41</v>
      </c>
      <c r="D19" s="114">
        <v>14110.43</v>
      </c>
      <c r="E19" s="114">
        <v>128.69</v>
      </c>
      <c r="F19" s="112">
        <f t="shared" ref="F19:F28" si="0">RANK(E19,$E$18:$E$28)</f>
        <v>3</v>
      </c>
      <c r="G19" s="24"/>
      <c r="H19" s="4"/>
    </row>
    <row r="20" spans="1:8" ht="18.75" x14ac:dyDescent="0.3">
      <c r="A20" s="26" t="s">
        <v>12</v>
      </c>
      <c r="B20" s="113">
        <v>67129.14</v>
      </c>
      <c r="C20" s="113">
        <v>54579.86</v>
      </c>
      <c r="D20" s="114">
        <v>12549.28</v>
      </c>
      <c r="E20" s="114">
        <v>122.99</v>
      </c>
      <c r="F20" s="112">
        <f t="shared" si="0"/>
        <v>5</v>
      </c>
      <c r="G20" s="24"/>
      <c r="H20" s="4"/>
    </row>
    <row r="21" spans="1:8" ht="18.75" x14ac:dyDescent="0.3">
      <c r="A21" s="28" t="s">
        <v>13</v>
      </c>
      <c r="B21" s="113">
        <v>83910.03</v>
      </c>
      <c r="C21" s="113">
        <v>77985.039999999994</v>
      </c>
      <c r="D21" s="114">
        <v>5924.99</v>
      </c>
      <c r="E21" s="114">
        <v>107.6</v>
      </c>
      <c r="F21" s="112">
        <f t="shared" si="0"/>
        <v>9</v>
      </c>
      <c r="G21" s="24"/>
      <c r="H21" s="4"/>
    </row>
    <row r="22" spans="1:8" ht="18.75" x14ac:dyDescent="0.3">
      <c r="A22" s="28" t="s">
        <v>14</v>
      </c>
      <c r="B22" s="113">
        <v>58943.25</v>
      </c>
      <c r="C22" s="113">
        <v>54474.48</v>
      </c>
      <c r="D22" s="114">
        <v>4468.7700000000004</v>
      </c>
      <c r="E22" s="114">
        <v>108.2</v>
      </c>
      <c r="F22" s="112">
        <f t="shared" si="0"/>
        <v>8</v>
      </c>
      <c r="G22" s="24"/>
      <c r="H22" s="4"/>
    </row>
    <row r="23" spans="1:8" ht="18.75" x14ac:dyDescent="0.3">
      <c r="A23" s="28" t="s">
        <v>15</v>
      </c>
      <c r="B23" s="115">
        <v>105014.42</v>
      </c>
      <c r="C23" s="115">
        <v>98865.65</v>
      </c>
      <c r="D23" s="116">
        <v>6148.77</v>
      </c>
      <c r="E23" s="116">
        <v>106.22</v>
      </c>
      <c r="F23" s="112">
        <f t="shared" si="0"/>
        <v>10</v>
      </c>
      <c r="G23" s="24"/>
      <c r="H23" s="4"/>
    </row>
    <row r="24" spans="1:8" ht="18.75" x14ac:dyDescent="0.3">
      <c r="A24" s="28" t="s">
        <v>16</v>
      </c>
      <c r="B24" s="113">
        <v>131496.07</v>
      </c>
      <c r="C24" s="113">
        <v>103948.49</v>
      </c>
      <c r="D24" s="114">
        <v>27547.58</v>
      </c>
      <c r="E24" s="114">
        <v>126.5</v>
      </c>
      <c r="F24" s="112">
        <f t="shared" si="0"/>
        <v>4</v>
      </c>
      <c r="G24" s="24"/>
      <c r="H24" s="4"/>
    </row>
    <row r="25" spans="1:8" ht="18.75" x14ac:dyDescent="0.3">
      <c r="A25" s="28" t="s">
        <v>17</v>
      </c>
      <c r="B25" s="113">
        <v>325478.46999999997</v>
      </c>
      <c r="C25" s="113">
        <v>248947.66</v>
      </c>
      <c r="D25" s="114">
        <v>76530.81</v>
      </c>
      <c r="E25" s="114">
        <v>130.74</v>
      </c>
      <c r="F25" s="112">
        <f t="shared" si="0"/>
        <v>2</v>
      </c>
      <c r="G25" s="24"/>
      <c r="H25" s="4"/>
    </row>
    <row r="26" spans="1:8" ht="18.75" x14ac:dyDescent="0.3">
      <c r="A26" s="28" t="s">
        <v>18</v>
      </c>
      <c r="B26" s="113">
        <v>60004.71</v>
      </c>
      <c r="C26" s="113">
        <v>50309.1</v>
      </c>
      <c r="D26" s="114">
        <v>9695.61</v>
      </c>
      <c r="E26" s="114">
        <v>119.27</v>
      </c>
      <c r="F26" s="112">
        <f t="shared" si="0"/>
        <v>7</v>
      </c>
      <c r="G26" s="24"/>
      <c r="H26" s="4"/>
    </row>
    <row r="27" spans="1:8" ht="18.75" x14ac:dyDescent="0.3">
      <c r="A27" s="28" t="s">
        <v>19</v>
      </c>
      <c r="B27" s="113">
        <v>311325.24</v>
      </c>
      <c r="C27" s="113">
        <v>73101.84</v>
      </c>
      <c r="D27" s="114">
        <v>238223.4</v>
      </c>
      <c r="E27" s="114">
        <v>425.88</v>
      </c>
      <c r="F27" s="112">
        <f t="shared" si="0"/>
        <v>1</v>
      </c>
      <c r="G27" s="24"/>
      <c r="H27" s="4"/>
    </row>
    <row r="28" spans="1:8" ht="18.75" x14ac:dyDescent="0.3">
      <c r="A28" s="28" t="s">
        <v>20</v>
      </c>
      <c r="B28" s="117">
        <v>667652.5</v>
      </c>
      <c r="C28" s="117">
        <v>557586.73</v>
      </c>
      <c r="D28" s="118">
        <v>110065.77</v>
      </c>
      <c r="E28" s="118">
        <v>119.74</v>
      </c>
      <c r="F28" s="112">
        <f t="shared" si="0"/>
        <v>6</v>
      </c>
      <c r="G28" s="24"/>
      <c r="H28" s="4"/>
    </row>
    <row r="29" spans="1:8" x14ac:dyDescent="0.3">
      <c r="A29" s="30" t="s">
        <v>21</v>
      </c>
      <c r="B29" s="29">
        <v>1988139.33</v>
      </c>
      <c r="C29" s="29">
        <v>1495844.12</v>
      </c>
      <c r="D29" s="29">
        <v>492295.21</v>
      </c>
      <c r="E29" s="29">
        <v>132.91</v>
      </c>
      <c r="F29" s="27"/>
      <c r="G29" s="24"/>
      <c r="H29" s="4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6:F6"/>
    <mergeCell ref="A7:F7"/>
    <mergeCell ref="B8:G8"/>
    <mergeCell ref="A9:F9"/>
    <mergeCell ref="A4:F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4" zoomScaleNormal="100" zoomScaleSheetLayoutView="100" workbookViewId="0">
      <selection activeCell="F18" sqref="F18:F27"/>
    </sheetView>
  </sheetViews>
  <sheetFormatPr defaultRowHeight="17.25" x14ac:dyDescent="0.3"/>
  <cols>
    <col min="1" max="1" width="33.42578125" style="5" customWidth="1"/>
    <col min="2" max="3" width="17.5703125" style="5" customWidth="1"/>
    <col min="4" max="4" width="15.42578125" style="5" customWidth="1"/>
    <col min="5" max="5" width="12.7109375" style="5" customWidth="1"/>
    <col min="6" max="6" width="13.85546875" style="5" customWidth="1"/>
    <col min="7" max="7" width="9.140625" style="5" customWidth="1"/>
    <col min="8" max="16384" width="9.140625" style="5"/>
  </cols>
  <sheetData>
    <row r="1" spans="1:7" ht="15" hidden="1" customHeight="1" x14ac:dyDescent="0.3">
      <c r="A1" s="3"/>
      <c r="B1" s="3"/>
      <c r="C1" s="3"/>
      <c r="D1" s="3"/>
      <c r="E1" s="3"/>
      <c r="F1" s="3"/>
      <c r="G1" s="3"/>
    </row>
    <row r="2" spans="1:7" ht="15" hidden="1" customHeight="1" x14ac:dyDescent="0.3">
      <c r="A2" s="3"/>
      <c r="B2" s="3"/>
      <c r="C2" s="3"/>
      <c r="D2" s="3"/>
      <c r="E2" s="3"/>
      <c r="F2" s="3"/>
      <c r="G2" s="3"/>
    </row>
    <row r="3" spans="1:7" ht="15" hidden="1" customHeight="1" x14ac:dyDescent="0.3">
      <c r="A3" s="3"/>
      <c r="B3" s="3"/>
      <c r="C3" s="3"/>
      <c r="D3" s="3"/>
      <c r="E3" s="3"/>
      <c r="F3" s="3"/>
      <c r="G3" s="3"/>
    </row>
    <row r="4" spans="1:7" ht="15" customHeight="1" x14ac:dyDescent="0.3">
      <c r="A4" s="97" t="s">
        <v>44</v>
      </c>
      <c r="B4" s="97"/>
      <c r="C4" s="97"/>
      <c r="D4" s="97"/>
      <c r="E4" s="97"/>
      <c r="F4" s="97"/>
      <c r="G4" s="3"/>
    </row>
    <row r="5" spans="1:7" ht="35.25" customHeight="1" x14ac:dyDescent="0.3">
      <c r="A5" s="97"/>
      <c r="B5" s="97"/>
      <c r="C5" s="97"/>
      <c r="D5" s="97"/>
      <c r="E5" s="97"/>
      <c r="F5" s="97"/>
      <c r="G5" s="3"/>
    </row>
    <row r="6" spans="1:7" ht="15" customHeight="1" x14ac:dyDescent="0.3">
      <c r="A6" s="3"/>
      <c r="B6" s="3"/>
      <c r="C6" s="3"/>
      <c r="D6" s="3"/>
      <c r="E6" s="3"/>
      <c r="F6" s="3"/>
      <c r="G6" s="3"/>
    </row>
    <row r="7" spans="1:7" ht="15" customHeight="1" x14ac:dyDescent="0.3">
      <c r="A7" s="98" t="s">
        <v>0</v>
      </c>
      <c r="B7" s="99"/>
      <c r="C7" s="99"/>
      <c r="D7" s="99"/>
      <c r="E7" s="99"/>
      <c r="F7" s="99"/>
      <c r="G7" s="3"/>
    </row>
    <row r="8" spans="1:7" ht="15" customHeight="1" x14ac:dyDescent="0.3">
      <c r="A8" s="3"/>
      <c r="B8" s="3"/>
      <c r="C8" s="3"/>
      <c r="D8" s="3"/>
      <c r="E8" s="3"/>
      <c r="F8" s="3"/>
      <c r="G8" s="3"/>
    </row>
    <row r="9" spans="1:7" ht="15.2" customHeight="1" x14ac:dyDescent="0.3">
      <c r="A9" s="100" t="s">
        <v>1</v>
      </c>
      <c r="B9" s="101"/>
      <c r="C9" s="101"/>
      <c r="D9" s="101"/>
      <c r="E9" s="101"/>
      <c r="F9" s="101"/>
      <c r="G9" s="3"/>
    </row>
    <row r="10" spans="1:7" ht="15" customHeight="1" x14ac:dyDescent="0.3">
      <c r="A10" s="3"/>
      <c r="B10" s="3"/>
      <c r="C10" s="3"/>
      <c r="D10" s="3"/>
      <c r="E10" s="3"/>
      <c r="F10" s="3"/>
      <c r="G10" s="3"/>
    </row>
    <row r="11" spans="1:7" ht="15" customHeight="1" x14ac:dyDescent="0.3">
      <c r="A11" s="3" t="s">
        <v>2</v>
      </c>
      <c r="B11" s="3"/>
      <c r="C11" s="3"/>
      <c r="D11" s="3"/>
      <c r="E11" s="3"/>
      <c r="F11" s="3"/>
      <c r="G11" s="3"/>
    </row>
    <row r="12" spans="1:7" ht="15" customHeight="1" x14ac:dyDescent="0.3">
      <c r="A12" s="3"/>
      <c r="B12" s="3"/>
      <c r="C12" s="3"/>
      <c r="D12" s="3"/>
      <c r="E12" s="3"/>
      <c r="F12" s="3"/>
      <c r="G12" s="3"/>
    </row>
    <row r="13" spans="1:7" x14ac:dyDescent="0.3">
      <c r="A13" s="102" t="s">
        <v>3</v>
      </c>
      <c r="B13" s="102" t="s">
        <v>4</v>
      </c>
      <c r="C13" s="103"/>
      <c r="D13" s="102" t="s">
        <v>5</v>
      </c>
      <c r="E13" s="102" t="s">
        <v>6</v>
      </c>
      <c r="F13" s="102" t="s">
        <v>7</v>
      </c>
      <c r="G13" s="3"/>
    </row>
    <row r="14" spans="1:7" x14ac:dyDescent="0.3">
      <c r="A14" s="103"/>
      <c r="B14" s="103"/>
      <c r="C14" s="103"/>
      <c r="D14" s="103"/>
      <c r="E14" s="103"/>
      <c r="F14" s="103"/>
      <c r="G14" s="3"/>
    </row>
    <row r="15" spans="1:7" x14ac:dyDescent="0.3">
      <c r="A15" s="103"/>
      <c r="B15" s="102" t="s">
        <v>8</v>
      </c>
      <c r="C15" s="102" t="s">
        <v>9</v>
      </c>
      <c r="D15" s="103"/>
      <c r="E15" s="103"/>
      <c r="F15" s="103"/>
      <c r="G15" s="3"/>
    </row>
    <row r="16" spans="1:7" ht="54" customHeight="1" x14ac:dyDescent="0.3">
      <c r="A16" s="103"/>
      <c r="B16" s="103"/>
      <c r="C16" s="103"/>
      <c r="D16" s="103"/>
      <c r="E16" s="103"/>
      <c r="F16" s="103"/>
      <c r="G16" s="3"/>
    </row>
    <row r="17" spans="1:7" x14ac:dyDescent="0.3">
      <c r="A17" s="104">
        <v>1</v>
      </c>
      <c r="B17" s="104">
        <v>2</v>
      </c>
      <c r="C17" s="104">
        <v>3</v>
      </c>
      <c r="D17" s="104">
        <v>4</v>
      </c>
      <c r="E17" s="104">
        <v>5</v>
      </c>
      <c r="F17" s="104">
        <v>6</v>
      </c>
      <c r="G17" s="3"/>
    </row>
    <row r="18" spans="1:7" ht="18.75" x14ac:dyDescent="0.3">
      <c r="A18" s="28" t="s">
        <v>10</v>
      </c>
      <c r="B18" s="105">
        <v>108721.43</v>
      </c>
      <c r="C18" s="119">
        <v>122312.02</v>
      </c>
      <c r="D18" s="120">
        <v>-13590.59</v>
      </c>
      <c r="E18" s="120">
        <v>88.89</v>
      </c>
      <c r="F18" s="112">
        <f>RANK(E18,$E$18:$E$27)</f>
        <v>10</v>
      </c>
      <c r="G18" s="3"/>
    </row>
    <row r="19" spans="1:7" ht="18.75" x14ac:dyDescent="0.3">
      <c r="A19" s="28" t="s">
        <v>11</v>
      </c>
      <c r="B19" s="105">
        <v>60287.65</v>
      </c>
      <c r="C19" s="119">
        <v>46642.61</v>
      </c>
      <c r="D19" s="120">
        <v>13645.04</v>
      </c>
      <c r="E19" s="120">
        <v>129.25</v>
      </c>
      <c r="F19" s="112">
        <f t="shared" ref="F19:F27" si="0">RANK(E19,$E$18:$E$27)</f>
        <v>4</v>
      </c>
      <c r="G19" s="3"/>
    </row>
    <row r="20" spans="1:7" ht="18.75" x14ac:dyDescent="0.3">
      <c r="A20" s="28" t="s">
        <v>12</v>
      </c>
      <c r="B20" s="105">
        <v>62689.71</v>
      </c>
      <c r="C20" s="119">
        <v>50334.58</v>
      </c>
      <c r="D20" s="120">
        <v>12355.13</v>
      </c>
      <c r="E20" s="120">
        <v>124.55</v>
      </c>
      <c r="F20" s="112">
        <f t="shared" si="0"/>
        <v>5</v>
      </c>
      <c r="G20" s="3"/>
    </row>
    <row r="21" spans="1:7" ht="18.75" x14ac:dyDescent="0.3">
      <c r="A21" s="28" t="s">
        <v>13</v>
      </c>
      <c r="B21" s="105">
        <v>78572.539999999994</v>
      </c>
      <c r="C21" s="119">
        <v>73071.8</v>
      </c>
      <c r="D21" s="120">
        <v>5500.74</v>
      </c>
      <c r="E21" s="120">
        <v>107.53</v>
      </c>
      <c r="F21" s="112">
        <f t="shared" si="0"/>
        <v>8</v>
      </c>
      <c r="G21" s="3"/>
    </row>
    <row r="22" spans="1:7" ht="18.75" x14ac:dyDescent="0.3">
      <c r="A22" s="28" t="s">
        <v>14</v>
      </c>
      <c r="B22" s="105">
        <v>53555.55</v>
      </c>
      <c r="C22" s="119">
        <v>48258.29</v>
      </c>
      <c r="D22" s="120">
        <v>5297.26</v>
      </c>
      <c r="E22" s="120">
        <v>110.98</v>
      </c>
      <c r="F22" s="112">
        <f t="shared" si="0"/>
        <v>7</v>
      </c>
      <c r="G22" s="3"/>
    </row>
    <row r="23" spans="1:7" ht="18.75" x14ac:dyDescent="0.3">
      <c r="A23" s="28" t="s">
        <v>15</v>
      </c>
      <c r="B23" s="105">
        <v>97330.82</v>
      </c>
      <c r="C23" s="119">
        <v>91629.08</v>
      </c>
      <c r="D23" s="120">
        <v>5701.74</v>
      </c>
      <c r="E23" s="120">
        <v>106.22</v>
      </c>
      <c r="F23" s="112">
        <f t="shared" si="0"/>
        <v>9</v>
      </c>
      <c r="G23" s="3"/>
    </row>
    <row r="24" spans="1:7" ht="18.75" x14ac:dyDescent="0.3">
      <c r="A24" s="28" t="s">
        <v>16</v>
      </c>
      <c r="B24" s="105">
        <v>119139.66</v>
      </c>
      <c r="C24" s="119">
        <v>86216.91</v>
      </c>
      <c r="D24" s="120">
        <v>32922.75</v>
      </c>
      <c r="E24" s="120">
        <v>138.19</v>
      </c>
      <c r="F24" s="112">
        <f t="shared" si="0"/>
        <v>2</v>
      </c>
      <c r="G24" s="3"/>
    </row>
    <row r="25" spans="1:7" ht="18.75" x14ac:dyDescent="0.3">
      <c r="A25" s="28" t="s">
        <v>17</v>
      </c>
      <c r="B25" s="105">
        <v>287586.46999999997</v>
      </c>
      <c r="C25" s="119">
        <v>217941.16</v>
      </c>
      <c r="D25" s="120">
        <v>69645.31</v>
      </c>
      <c r="E25" s="120">
        <v>131.96</v>
      </c>
      <c r="F25" s="112">
        <f t="shared" si="0"/>
        <v>3</v>
      </c>
      <c r="G25" s="3"/>
    </row>
    <row r="26" spans="1:7" ht="18.75" x14ac:dyDescent="0.3">
      <c r="A26" s="28" t="s">
        <v>18</v>
      </c>
      <c r="B26" s="105">
        <v>57422.38</v>
      </c>
      <c r="C26" s="119">
        <v>47644.03</v>
      </c>
      <c r="D26" s="120">
        <v>9778.35</v>
      </c>
      <c r="E26" s="120">
        <v>120.52</v>
      </c>
      <c r="F26" s="112">
        <f t="shared" si="0"/>
        <v>6</v>
      </c>
      <c r="G26" s="3"/>
    </row>
    <row r="27" spans="1:7" ht="18.75" x14ac:dyDescent="0.3">
      <c r="A27" s="28" t="s">
        <v>19</v>
      </c>
      <c r="B27" s="105">
        <v>288645.02</v>
      </c>
      <c r="C27" s="119">
        <v>64539.58</v>
      </c>
      <c r="D27" s="120">
        <v>224105.44</v>
      </c>
      <c r="E27" s="120">
        <v>447.24</v>
      </c>
      <c r="F27" s="112">
        <f t="shared" si="0"/>
        <v>1</v>
      </c>
      <c r="G27" s="3"/>
    </row>
    <row r="28" spans="1:7" x14ac:dyDescent="0.3">
      <c r="A28" s="107" t="s">
        <v>22</v>
      </c>
      <c r="B28" s="108">
        <v>1213951.23</v>
      </c>
      <c r="C28" s="108">
        <v>848590.06</v>
      </c>
      <c r="D28" s="108">
        <v>365361.17</v>
      </c>
      <c r="E28" s="108">
        <v>143.06</v>
      </c>
      <c r="F28" s="106"/>
      <c r="G28" s="3"/>
    </row>
    <row r="29" spans="1:7" x14ac:dyDescent="0.3">
      <c r="B29" s="67"/>
      <c r="C29" s="67"/>
      <c r="D29" s="67"/>
      <c r="E29" s="67"/>
      <c r="F29" s="67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F18" sqref="F18:F27"/>
    </sheetView>
  </sheetViews>
  <sheetFormatPr defaultRowHeight="17.25" x14ac:dyDescent="0.3"/>
  <cols>
    <col min="1" max="1" width="33.42578125" style="5" customWidth="1"/>
    <col min="2" max="3" width="17.5703125" style="5" customWidth="1"/>
    <col min="4" max="4" width="15.42578125" style="5" customWidth="1"/>
    <col min="5" max="5" width="12.7109375" style="5" customWidth="1"/>
    <col min="6" max="6" width="13.85546875" style="5" customWidth="1"/>
    <col min="7" max="7" width="9.140625" style="5" customWidth="1"/>
    <col min="8" max="16384" width="9.140625" style="5"/>
  </cols>
  <sheetData>
    <row r="1" spans="1:7" ht="15" hidden="1" customHeight="1" x14ac:dyDescent="0.3">
      <c r="A1" s="31"/>
      <c r="B1" s="31"/>
      <c r="C1" s="31"/>
      <c r="D1" s="31"/>
      <c r="E1" s="31"/>
      <c r="F1" s="31"/>
      <c r="G1" s="31"/>
    </row>
    <row r="2" spans="1:7" ht="15" hidden="1" customHeight="1" x14ac:dyDescent="0.3">
      <c r="A2" s="31"/>
      <c r="B2" s="31"/>
      <c r="C2" s="31"/>
      <c r="D2" s="31"/>
      <c r="E2" s="31"/>
      <c r="F2" s="31"/>
      <c r="G2" s="31"/>
    </row>
    <row r="3" spans="1:7" ht="15" hidden="1" customHeight="1" x14ac:dyDescent="0.3">
      <c r="A3" s="31"/>
      <c r="B3" s="31"/>
      <c r="C3" s="31"/>
      <c r="D3" s="31"/>
      <c r="E3" s="31"/>
      <c r="F3" s="31"/>
      <c r="G3" s="31"/>
    </row>
    <row r="4" spans="1:7" ht="15" customHeight="1" x14ac:dyDescent="0.3">
      <c r="A4" s="32" t="s">
        <v>43</v>
      </c>
      <c r="B4" s="32"/>
      <c r="C4" s="32"/>
      <c r="D4" s="32"/>
      <c r="E4" s="32"/>
      <c r="F4" s="32"/>
      <c r="G4" s="31"/>
    </row>
    <row r="5" spans="1:7" ht="35.25" customHeight="1" x14ac:dyDescent="0.3">
      <c r="A5" s="32"/>
      <c r="B5" s="32"/>
      <c r="C5" s="32"/>
      <c r="D5" s="32"/>
      <c r="E5" s="32"/>
      <c r="F5" s="32"/>
      <c r="G5" s="31"/>
    </row>
    <row r="6" spans="1:7" ht="15" customHeight="1" x14ac:dyDescent="0.3">
      <c r="A6" s="31"/>
      <c r="B6" s="31"/>
      <c r="C6" s="31"/>
      <c r="D6" s="31"/>
      <c r="E6" s="31"/>
      <c r="F6" s="31"/>
      <c r="G6" s="31"/>
    </row>
    <row r="7" spans="1:7" ht="15" customHeight="1" x14ac:dyDescent="0.3">
      <c r="A7" s="34" t="s">
        <v>0</v>
      </c>
      <c r="B7" s="35"/>
      <c r="C7" s="35"/>
      <c r="D7" s="35"/>
      <c r="E7" s="35"/>
      <c r="F7" s="35"/>
      <c r="G7" s="31"/>
    </row>
    <row r="8" spans="1:7" ht="15" customHeight="1" x14ac:dyDescent="0.3">
      <c r="A8" s="31"/>
      <c r="B8" s="31"/>
      <c r="C8" s="31"/>
      <c r="D8" s="31"/>
      <c r="E8" s="31"/>
      <c r="F8" s="31"/>
      <c r="G8" s="31"/>
    </row>
    <row r="9" spans="1:7" ht="15.2" customHeight="1" x14ac:dyDescent="0.3">
      <c r="A9" s="37" t="s">
        <v>1</v>
      </c>
      <c r="B9" s="38"/>
      <c r="C9" s="38"/>
      <c r="D9" s="38"/>
      <c r="E9" s="38"/>
      <c r="F9" s="38"/>
      <c r="G9" s="31"/>
    </row>
    <row r="10" spans="1:7" ht="15" customHeight="1" x14ac:dyDescent="0.3">
      <c r="A10" s="31"/>
      <c r="B10" s="31"/>
      <c r="C10" s="31"/>
      <c r="D10" s="31"/>
      <c r="E10" s="31"/>
      <c r="F10" s="31"/>
      <c r="G10" s="31"/>
    </row>
    <row r="11" spans="1:7" ht="15" customHeight="1" x14ac:dyDescent="0.3">
      <c r="A11" s="31" t="s">
        <v>2</v>
      </c>
      <c r="B11" s="31"/>
      <c r="C11" s="31"/>
      <c r="D11" s="31"/>
      <c r="E11" s="31"/>
      <c r="F11" s="31"/>
      <c r="G11" s="31"/>
    </row>
    <row r="12" spans="1:7" ht="15" customHeight="1" x14ac:dyDescent="0.3">
      <c r="A12" s="31"/>
      <c r="B12" s="31"/>
      <c r="C12" s="31"/>
      <c r="D12" s="31"/>
      <c r="E12" s="31"/>
      <c r="F12" s="31"/>
      <c r="G12" s="31"/>
    </row>
    <row r="13" spans="1:7" x14ac:dyDescent="0.3">
      <c r="A13" s="93" t="s">
        <v>3</v>
      </c>
      <c r="B13" s="94" t="s">
        <v>4</v>
      </c>
      <c r="C13" s="95"/>
      <c r="D13" s="39" t="s">
        <v>5</v>
      </c>
      <c r="E13" s="39" t="s">
        <v>6</v>
      </c>
      <c r="F13" s="39" t="s">
        <v>7</v>
      </c>
      <c r="G13" s="31"/>
    </row>
    <row r="14" spans="1:7" x14ac:dyDescent="0.3">
      <c r="A14" s="96"/>
      <c r="B14" s="95"/>
      <c r="C14" s="95"/>
      <c r="D14" s="50"/>
      <c r="E14" s="50"/>
      <c r="F14" s="50"/>
      <c r="G14" s="31"/>
    </row>
    <row r="15" spans="1:7" x14ac:dyDescent="0.3">
      <c r="A15" s="96"/>
      <c r="B15" s="39" t="s">
        <v>8</v>
      </c>
      <c r="C15" s="39" t="s">
        <v>9</v>
      </c>
      <c r="D15" s="50"/>
      <c r="E15" s="50"/>
      <c r="F15" s="50"/>
      <c r="G15" s="31"/>
    </row>
    <row r="16" spans="1:7" ht="54" customHeight="1" x14ac:dyDescent="0.3">
      <c r="A16" s="96"/>
      <c r="B16" s="50"/>
      <c r="C16" s="50"/>
      <c r="D16" s="50"/>
      <c r="E16" s="50"/>
      <c r="F16" s="50"/>
      <c r="G16" s="31"/>
    </row>
    <row r="17" spans="1:7" x14ac:dyDescent="0.3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31"/>
    </row>
    <row r="18" spans="1:7" ht="18.75" x14ac:dyDescent="0.3">
      <c r="A18" s="52" t="s">
        <v>10</v>
      </c>
      <c r="B18" s="72">
        <v>5169.2299999999996</v>
      </c>
      <c r="C18" s="72">
        <v>4548.8500000000004</v>
      </c>
      <c r="D18" s="73">
        <v>620.38</v>
      </c>
      <c r="E18" s="73">
        <v>113.64</v>
      </c>
      <c r="F18" s="112">
        <f>RANK(E18,$E$18:$E$27)</f>
        <v>4</v>
      </c>
      <c r="G18" s="31"/>
    </row>
    <row r="19" spans="1:7" ht="18.75" x14ac:dyDescent="0.3">
      <c r="A19" s="52" t="s">
        <v>11</v>
      </c>
      <c r="B19" s="72">
        <v>3007.19</v>
      </c>
      <c r="C19" s="72">
        <v>2541.81</v>
      </c>
      <c r="D19" s="73">
        <v>465.38</v>
      </c>
      <c r="E19" s="73">
        <v>118.31</v>
      </c>
      <c r="F19" s="112">
        <f t="shared" ref="F19:F27" si="0">RANK(E19,$E$18:$E$27)</f>
        <v>3</v>
      </c>
      <c r="G19" s="31"/>
    </row>
    <row r="20" spans="1:7" ht="18.75" x14ac:dyDescent="0.3">
      <c r="A20" s="52" t="s">
        <v>12</v>
      </c>
      <c r="B20" s="72">
        <v>4439.43</v>
      </c>
      <c r="C20" s="72">
        <v>4245.28</v>
      </c>
      <c r="D20" s="73">
        <v>194.15</v>
      </c>
      <c r="E20" s="73">
        <v>104.57</v>
      </c>
      <c r="F20" s="112">
        <f t="shared" si="0"/>
        <v>7</v>
      </c>
      <c r="G20" s="31"/>
    </row>
    <row r="21" spans="1:7" ht="18.75" x14ac:dyDescent="0.3">
      <c r="A21" s="52" t="s">
        <v>13</v>
      </c>
      <c r="B21" s="72">
        <v>5337.5</v>
      </c>
      <c r="C21" s="72">
        <v>4913.24</v>
      </c>
      <c r="D21" s="73">
        <v>424.26</v>
      </c>
      <c r="E21" s="73">
        <v>108.64</v>
      </c>
      <c r="F21" s="112">
        <f t="shared" si="0"/>
        <v>5</v>
      </c>
      <c r="G21" s="31"/>
    </row>
    <row r="22" spans="1:7" ht="18.75" x14ac:dyDescent="0.3">
      <c r="A22" s="52" t="s">
        <v>14</v>
      </c>
      <c r="B22" s="72">
        <v>5387.71</v>
      </c>
      <c r="C22" s="72">
        <v>6216.19</v>
      </c>
      <c r="D22" s="73">
        <v>-828.48</v>
      </c>
      <c r="E22" s="73">
        <v>86.67</v>
      </c>
      <c r="F22" s="112">
        <f t="shared" si="0"/>
        <v>9</v>
      </c>
      <c r="G22" s="31"/>
    </row>
    <row r="23" spans="1:7" ht="18.75" x14ac:dyDescent="0.3">
      <c r="A23" s="52" t="s">
        <v>15</v>
      </c>
      <c r="B23" s="72">
        <v>7684.3</v>
      </c>
      <c r="C23" s="72">
        <v>7236.57</v>
      </c>
      <c r="D23" s="73">
        <v>447.73</v>
      </c>
      <c r="E23" s="73">
        <v>106.19</v>
      </c>
      <c r="F23" s="112">
        <f t="shared" si="0"/>
        <v>6</v>
      </c>
      <c r="G23" s="31"/>
    </row>
    <row r="24" spans="1:7" ht="18.75" x14ac:dyDescent="0.3">
      <c r="A24" s="52" t="s">
        <v>16</v>
      </c>
      <c r="B24" s="72">
        <v>12356.41</v>
      </c>
      <c r="C24" s="72">
        <v>17731.580000000002</v>
      </c>
      <c r="D24" s="73">
        <v>-5375.17</v>
      </c>
      <c r="E24" s="73">
        <v>69.69</v>
      </c>
      <c r="F24" s="112">
        <f t="shared" si="0"/>
        <v>10</v>
      </c>
      <c r="G24" s="31"/>
    </row>
    <row r="25" spans="1:7" ht="18.75" x14ac:dyDescent="0.3">
      <c r="A25" s="52" t="s">
        <v>17</v>
      </c>
      <c r="B25" s="72">
        <v>37892</v>
      </c>
      <c r="C25" s="72">
        <v>31006.5</v>
      </c>
      <c r="D25" s="73">
        <v>6885.5</v>
      </c>
      <c r="E25" s="73">
        <v>122.21</v>
      </c>
      <c r="F25" s="112">
        <f t="shared" si="0"/>
        <v>2</v>
      </c>
      <c r="G25" s="31"/>
    </row>
    <row r="26" spans="1:7" ht="18.75" x14ac:dyDescent="0.3">
      <c r="A26" s="52" t="s">
        <v>18</v>
      </c>
      <c r="B26" s="72">
        <v>2582.33</v>
      </c>
      <c r="C26" s="72">
        <v>2665.07</v>
      </c>
      <c r="D26" s="73">
        <v>-82.74</v>
      </c>
      <c r="E26" s="73">
        <v>96.9</v>
      </c>
      <c r="F26" s="112">
        <f t="shared" si="0"/>
        <v>8</v>
      </c>
      <c r="G26" s="31"/>
    </row>
    <row r="27" spans="1:7" ht="18.75" x14ac:dyDescent="0.3">
      <c r="A27" s="52" t="s">
        <v>19</v>
      </c>
      <c r="B27" s="72">
        <v>22680.22</v>
      </c>
      <c r="C27" s="72">
        <v>8562.26</v>
      </c>
      <c r="D27" s="73">
        <v>14117.96</v>
      </c>
      <c r="E27" s="73">
        <v>264.89</v>
      </c>
      <c r="F27" s="112">
        <f t="shared" si="0"/>
        <v>1</v>
      </c>
      <c r="G27" s="31"/>
    </row>
    <row r="28" spans="1:7" x14ac:dyDescent="0.3">
      <c r="A28" s="57" t="s">
        <v>22</v>
      </c>
      <c r="B28" s="74">
        <v>106536.32000000001</v>
      </c>
      <c r="C28" s="74">
        <v>89667.35</v>
      </c>
      <c r="D28" s="74">
        <v>16868.97</v>
      </c>
      <c r="E28" s="74">
        <v>118.81</v>
      </c>
      <c r="F28" s="73"/>
      <c r="G28" s="31"/>
    </row>
    <row r="29" spans="1:7" x14ac:dyDescent="0.3">
      <c r="B29" s="67"/>
      <c r="C29" s="67"/>
      <c r="D29" s="67"/>
      <c r="E29" s="67"/>
      <c r="F29" s="67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zoomScaleNormal="100" zoomScaleSheetLayoutView="100" workbookViewId="0">
      <selection activeCell="A7" sqref="A7:D7"/>
    </sheetView>
  </sheetViews>
  <sheetFormatPr defaultRowHeight="17.25" x14ac:dyDescent="0.3"/>
  <cols>
    <col min="1" max="1" width="33.42578125" style="5" customWidth="1"/>
    <col min="2" max="3" width="17.5703125" style="5" customWidth="1"/>
    <col min="4" max="4" width="15.42578125" style="5" customWidth="1"/>
    <col min="5" max="5" width="12.7109375" style="5" customWidth="1"/>
    <col min="6" max="6" width="13.85546875" style="5" customWidth="1"/>
    <col min="7" max="16384" width="9.140625" style="5"/>
  </cols>
  <sheetData>
    <row r="1" spans="1:6" ht="15" hidden="1" customHeight="1" x14ac:dyDescent="0.3">
      <c r="A1" s="31"/>
      <c r="B1" s="31"/>
      <c r="C1" s="31"/>
      <c r="D1" s="31"/>
      <c r="E1" s="31"/>
    </row>
    <row r="2" spans="1:6" ht="15" hidden="1" customHeight="1" x14ac:dyDescent="0.3">
      <c r="A2" s="31"/>
      <c r="B2" s="31"/>
      <c r="C2" s="31"/>
      <c r="D2" s="31"/>
      <c r="E2" s="31"/>
    </row>
    <row r="3" spans="1:6" ht="15" hidden="1" customHeight="1" x14ac:dyDescent="0.3">
      <c r="A3" s="31"/>
      <c r="B3" s="31"/>
      <c r="C3" s="31"/>
      <c r="D3" s="31"/>
      <c r="E3" s="31"/>
    </row>
    <row r="4" spans="1:6" ht="15" customHeight="1" x14ac:dyDescent="0.3">
      <c r="A4" s="32" t="s">
        <v>23</v>
      </c>
      <c r="B4" s="32"/>
      <c r="C4" s="32"/>
      <c r="D4" s="32"/>
      <c r="E4" s="32"/>
      <c r="F4" s="32"/>
    </row>
    <row r="5" spans="1:6" ht="35.25" customHeight="1" x14ac:dyDescent="0.3">
      <c r="A5" s="32"/>
      <c r="B5" s="32"/>
      <c r="C5" s="32"/>
      <c r="D5" s="32"/>
      <c r="E5" s="32"/>
      <c r="F5" s="32"/>
    </row>
    <row r="6" spans="1:6" ht="15" customHeight="1" x14ac:dyDescent="0.3">
      <c r="A6" s="31"/>
      <c r="B6" s="31"/>
      <c r="C6" s="31"/>
      <c r="D6" s="31"/>
      <c r="E6" s="31"/>
    </row>
    <row r="7" spans="1:6" ht="15" customHeight="1" x14ac:dyDescent="0.3">
      <c r="A7" s="34" t="s">
        <v>0</v>
      </c>
      <c r="B7" s="35"/>
      <c r="C7" s="35"/>
      <c r="D7" s="35"/>
      <c r="E7" s="31"/>
    </row>
    <row r="8" spans="1:6" ht="15" customHeight="1" x14ac:dyDescent="0.3">
      <c r="A8" s="31"/>
      <c r="B8" s="31"/>
      <c r="C8" s="31"/>
      <c r="D8" s="31"/>
      <c r="E8" s="31"/>
    </row>
    <row r="9" spans="1:6" ht="15.2" customHeight="1" x14ac:dyDescent="0.3">
      <c r="A9" s="37" t="s">
        <v>1</v>
      </c>
      <c r="B9" s="38"/>
      <c r="C9" s="38"/>
      <c r="D9" s="38"/>
      <c r="E9" s="31"/>
    </row>
    <row r="10" spans="1:6" ht="15" customHeight="1" x14ac:dyDescent="0.3">
      <c r="A10" s="31"/>
      <c r="B10" s="31"/>
      <c r="C10" s="31"/>
      <c r="D10" s="31"/>
      <c r="E10" s="31"/>
    </row>
    <row r="11" spans="1:6" ht="15" customHeight="1" x14ac:dyDescent="0.3">
      <c r="A11" s="31" t="s">
        <v>2</v>
      </c>
      <c r="B11" s="31"/>
      <c r="C11" s="31"/>
      <c r="D11" s="31"/>
      <c r="E11" s="31"/>
    </row>
    <row r="12" spans="1:6" ht="15" customHeight="1" x14ac:dyDescent="0.3">
      <c r="A12" s="31"/>
      <c r="B12" s="31"/>
      <c r="C12" s="31"/>
      <c r="D12" s="31"/>
      <c r="E12" s="31"/>
    </row>
    <row r="13" spans="1:6" x14ac:dyDescent="0.3">
      <c r="A13" s="75" t="s">
        <v>3</v>
      </c>
      <c r="B13" s="76" t="s">
        <v>24</v>
      </c>
      <c r="C13" s="77" t="s">
        <v>25</v>
      </c>
      <c r="D13" s="78" t="s">
        <v>26</v>
      </c>
      <c r="E13" s="31"/>
    </row>
    <row r="14" spans="1:6" x14ac:dyDescent="0.3">
      <c r="A14" s="79"/>
      <c r="B14" s="80"/>
      <c r="C14" s="81"/>
      <c r="D14" s="82"/>
      <c r="E14" s="31"/>
    </row>
    <row r="15" spans="1:6" x14ac:dyDescent="0.3">
      <c r="A15" s="79"/>
      <c r="B15" s="83" t="s">
        <v>27</v>
      </c>
      <c r="C15" s="84" t="s">
        <v>27</v>
      </c>
      <c r="D15" s="85" t="s">
        <v>27</v>
      </c>
      <c r="E15" s="31"/>
    </row>
    <row r="16" spans="1:6" ht="54" customHeight="1" x14ac:dyDescent="0.3">
      <c r="A16" s="79"/>
      <c r="B16" s="86"/>
      <c r="C16" s="87"/>
      <c r="D16" s="88"/>
      <c r="E16" s="31"/>
    </row>
    <row r="17" spans="1:6" x14ac:dyDescent="0.3">
      <c r="A17" s="89">
        <v>1</v>
      </c>
      <c r="B17" s="90">
        <v>2</v>
      </c>
      <c r="C17" s="90">
        <v>3</v>
      </c>
      <c r="D17" s="90">
        <v>4</v>
      </c>
      <c r="E17" s="31"/>
    </row>
    <row r="18" spans="1:6" x14ac:dyDescent="0.3">
      <c r="A18" s="52" t="s">
        <v>10</v>
      </c>
      <c r="B18" s="72">
        <v>172105.51</v>
      </c>
      <c r="C18" s="72">
        <v>10169.25</v>
      </c>
      <c r="D18" s="72">
        <v>182274.76</v>
      </c>
      <c r="E18" s="91"/>
      <c r="F18" s="67"/>
    </row>
    <row r="19" spans="1:6" x14ac:dyDescent="0.3">
      <c r="A19" s="52" t="s">
        <v>11</v>
      </c>
      <c r="B19" s="72">
        <v>93568.960000000006</v>
      </c>
      <c r="C19" s="72">
        <v>6104.4</v>
      </c>
      <c r="D19" s="72">
        <v>99673.36</v>
      </c>
      <c r="E19" s="91"/>
      <c r="F19" s="67"/>
    </row>
    <row r="20" spans="1:6" x14ac:dyDescent="0.3">
      <c r="A20" s="52" t="s">
        <v>12</v>
      </c>
      <c r="B20" s="72">
        <v>101989.8</v>
      </c>
      <c r="C20" s="72">
        <v>12076.63</v>
      </c>
      <c r="D20" s="72">
        <v>114066.43</v>
      </c>
      <c r="E20" s="91"/>
      <c r="F20" s="67"/>
    </row>
    <row r="21" spans="1:6" x14ac:dyDescent="0.3">
      <c r="A21" s="52" t="s">
        <v>13</v>
      </c>
      <c r="B21" s="72">
        <v>128925.3</v>
      </c>
      <c r="C21" s="72">
        <v>12879.47</v>
      </c>
      <c r="D21" s="72">
        <v>141804.76999999999</v>
      </c>
      <c r="E21" s="91"/>
      <c r="F21" s="67"/>
    </row>
    <row r="22" spans="1:6" x14ac:dyDescent="0.3">
      <c r="A22" s="52" t="s">
        <v>14</v>
      </c>
      <c r="B22" s="72">
        <v>85820.64</v>
      </c>
      <c r="C22" s="72">
        <v>12684.35</v>
      </c>
      <c r="D22" s="72">
        <v>98504.99</v>
      </c>
      <c r="E22" s="91"/>
      <c r="F22" s="67"/>
    </row>
    <row r="23" spans="1:6" x14ac:dyDescent="0.3">
      <c r="A23" s="52" t="s">
        <v>15</v>
      </c>
      <c r="B23" s="72">
        <v>155176.68</v>
      </c>
      <c r="C23" s="72">
        <v>15817.61</v>
      </c>
      <c r="D23" s="72">
        <v>170994.29</v>
      </c>
      <c r="E23" s="91"/>
      <c r="F23" s="67"/>
    </row>
    <row r="24" spans="1:6" x14ac:dyDescent="0.3">
      <c r="A24" s="52" t="s">
        <v>16</v>
      </c>
      <c r="B24" s="72">
        <v>195884.2</v>
      </c>
      <c r="C24" s="72">
        <v>18905.2</v>
      </c>
      <c r="D24" s="72">
        <v>214789.4</v>
      </c>
      <c r="E24" s="91"/>
      <c r="F24" s="67"/>
    </row>
    <row r="25" spans="1:6" x14ac:dyDescent="0.3">
      <c r="A25" s="52" t="s">
        <v>17</v>
      </c>
      <c r="B25" s="72">
        <v>434471.59</v>
      </c>
      <c r="C25" s="72">
        <v>59242.97</v>
      </c>
      <c r="D25" s="72">
        <v>493714.56</v>
      </c>
      <c r="E25" s="91"/>
      <c r="F25" s="67"/>
    </row>
    <row r="26" spans="1:6" x14ac:dyDescent="0.3">
      <c r="A26" s="52" t="s">
        <v>18</v>
      </c>
      <c r="B26" s="72">
        <v>94650.5</v>
      </c>
      <c r="C26" s="72">
        <v>6501.53</v>
      </c>
      <c r="D26" s="72">
        <v>101152.03</v>
      </c>
      <c r="E26" s="91"/>
      <c r="F26" s="67"/>
    </row>
    <row r="27" spans="1:6" x14ac:dyDescent="0.3">
      <c r="A27" s="52" t="s">
        <v>19</v>
      </c>
      <c r="B27" s="72">
        <v>219005.1</v>
      </c>
      <c r="C27" s="72">
        <v>35149.93</v>
      </c>
      <c r="D27" s="72">
        <v>254155.03</v>
      </c>
      <c r="E27" s="91"/>
      <c r="F27" s="67"/>
    </row>
    <row r="28" spans="1:6" x14ac:dyDescent="0.3">
      <c r="A28" s="57" t="s">
        <v>28</v>
      </c>
      <c r="B28" s="74">
        <v>1681598.28</v>
      </c>
      <c r="C28" s="74">
        <v>189531.34</v>
      </c>
      <c r="D28" s="74">
        <v>1871129.62</v>
      </c>
      <c r="E28" s="91"/>
      <c r="F28" s="67"/>
    </row>
    <row r="29" spans="1:6" x14ac:dyDescent="0.3">
      <c r="A29" s="52" t="s">
        <v>29</v>
      </c>
      <c r="B29" s="72">
        <v>0</v>
      </c>
      <c r="C29" s="72">
        <v>0</v>
      </c>
      <c r="D29" s="72">
        <v>1042153</v>
      </c>
      <c r="E29" s="91"/>
      <c r="F29" s="67"/>
    </row>
    <row r="30" spans="1:6" x14ac:dyDescent="0.3">
      <c r="A30" s="57" t="s">
        <v>30</v>
      </c>
      <c r="B30" s="92">
        <v>0</v>
      </c>
      <c r="C30" s="92">
        <v>0</v>
      </c>
      <c r="D30" s="92">
        <v>2913282.62</v>
      </c>
      <c r="E30" s="31"/>
    </row>
  </sheetData>
  <mergeCells count="10">
    <mergeCell ref="A7:D7"/>
    <mergeCell ref="A9:D9"/>
    <mergeCell ref="A13:A16"/>
    <mergeCell ref="B13:B14"/>
    <mergeCell ref="C13:C14"/>
    <mergeCell ref="D13:D14"/>
    <mergeCell ref="B15:B16"/>
    <mergeCell ref="C15:C16"/>
    <mergeCell ref="D15:D16"/>
    <mergeCell ref="A4:F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F18" sqref="F18:F28"/>
    </sheetView>
  </sheetViews>
  <sheetFormatPr defaultRowHeight="17.25" x14ac:dyDescent="0.3"/>
  <cols>
    <col min="1" max="1" width="33.42578125" style="5" customWidth="1"/>
    <col min="2" max="2" width="16.28515625" style="5" customWidth="1"/>
    <col min="3" max="3" width="15.5703125" style="5" customWidth="1"/>
    <col min="4" max="4" width="15.42578125" style="5" customWidth="1"/>
    <col min="5" max="5" width="12.7109375" style="5" customWidth="1"/>
    <col min="6" max="6" width="13.85546875" style="5" customWidth="1"/>
    <col min="7" max="7" width="9.140625" style="5" customWidth="1"/>
    <col min="8" max="16384" width="9.140625" style="5"/>
  </cols>
  <sheetData>
    <row r="1" spans="1:7" ht="15" hidden="1" customHeight="1" x14ac:dyDescent="0.3">
      <c r="A1" s="31"/>
      <c r="B1" s="31"/>
      <c r="C1" s="31"/>
      <c r="D1" s="31"/>
      <c r="E1" s="31"/>
      <c r="F1" s="31"/>
      <c r="G1" s="31"/>
    </row>
    <row r="2" spans="1:7" ht="15" hidden="1" customHeight="1" x14ac:dyDescent="0.3">
      <c r="A2" s="31"/>
      <c r="B2" s="31"/>
      <c r="C2" s="31"/>
      <c r="D2" s="31"/>
      <c r="E2" s="31"/>
      <c r="F2" s="31"/>
      <c r="G2" s="31"/>
    </row>
    <row r="3" spans="1:7" ht="15" hidden="1" customHeight="1" x14ac:dyDescent="0.3">
      <c r="A3" s="31"/>
      <c r="B3" s="31"/>
      <c r="C3" s="31"/>
      <c r="D3" s="31"/>
      <c r="E3" s="31"/>
      <c r="F3" s="31"/>
      <c r="G3" s="31"/>
    </row>
    <row r="4" spans="1:7" ht="15" customHeight="1" x14ac:dyDescent="0.3">
      <c r="A4" s="32" t="s">
        <v>42</v>
      </c>
      <c r="B4" s="32"/>
      <c r="C4" s="32"/>
      <c r="D4" s="32"/>
      <c r="E4" s="32"/>
      <c r="F4" s="32"/>
      <c r="G4" s="31"/>
    </row>
    <row r="5" spans="1:7" ht="35.25" customHeight="1" x14ac:dyDescent="0.3">
      <c r="A5" s="32"/>
      <c r="B5" s="32"/>
      <c r="C5" s="32"/>
      <c r="D5" s="32"/>
      <c r="E5" s="32"/>
      <c r="F5" s="32"/>
      <c r="G5" s="31"/>
    </row>
    <row r="6" spans="1:7" ht="15" customHeight="1" x14ac:dyDescent="0.3">
      <c r="A6" s="31"/>
      <c r="B6" s="31"/>
      <c r="C6" s="31"/>
      <c r="D6" s="31"/>
      <c r="E6" s="31"/>
      <c r="F6" s="31"/>
      <c r="G6" s="31"/>
    </row>
    <row r="7" spans="1:7" ht="15" customHeight="1" x14ac:dyDescent="0.3">
      <c r="A7" s="34" t="s">
        <v>0</v>
      </c>
      <c r="B7" s="35"/>
      <c r="C7" s="35"/>
      <c r="D7" s="35"/>
      <c r="E7" s="35"/>
      <c r="F7" s="35"/>
      <c r="G7" s="31"/>
    </row>
    <row r="8" spans="1:7" ht="15" customHeight="1" x14ac:dyDescent="0.3">
      <c r="A8" s="31"/>
      <c r="B8" s="31"/>
      <c r="C8" s="31"/>
      <c r="D8" s="31"/>
      <c r="E8" s="31"/>
      <c r="F8" s="31"/>
      <c r="G8" s="31"/>
    </row>
    <row r="9" spans="1:7" ht="15.2" customHeight="1" x14ac:dyDescent="0.3">
      <c r="A9" s="37" t="s">
        <v>1</v>
      </c>
      <c r="B9" s="38"/>
      <c r="C9" s="38"/>
      <c r="D9" s="38"/>
      <c r="E9" s="38"/>
      <c r="F9" s="38"/>
      <c r="G9" s="31"/>
    </row>
    <row r="10" spans="1:7" ht="15" customHeight="1" x14ac:dyDescent="0.3">
      <c r="A10" s="31"/>
      <c r="B10" s="31"/>
      <c r="C10" s="31"/>
      <c r="D10" s="31"/>
      <c r="E10" s="31"/>
      <c r="F10" s="31"/>
      <c r="G10" s="31"/>
    </row>
    <row r="11" spans="1:7" ht="15" customHeight="1" x14ac:dyDescent="0.3">
      <c r="A11" s="31" t="s">
        <v>2</v>
      </c>
      <c r="B11" s="31"/>
      <c r="C11" s="31"/>
      <c r="D11" s="31"/>
      <c r="E11" s="31"/>
      <c r="F11" s="31"/>
      <c r="G11" s="31"/>
    </row>
    <row r="12" spans="1:7" ht="15" customHeight="1" x14ac:dyDescent="0.3">
      <c r="A12" s="31"/>
      <c r="B12" s="31"/>
      <c r="C12" s="31"/>
      <c r="D12" s="31"/>
      <c r="E12" s="31"/>
      <c r="F12" s="31"/>
      <c r="G12" s="31"/>
    </row>
    <row r="13" spans="1:7" x14ac:dyDescent="0.3">
      <c r="A13" s="39" t="s">
        <v>3</v>
      </c>
      <c r="B13" s="70" t="s">
        <v>4</v>
      </c>
      <c r="C13" s="71"/>
      <c r="D13" s="39" t="s">
        <v>5</v>
      </c>
      <c r="E13" s="39" t="s">
        <v>6</v>
      </c>
      <c r="F13" s="39" t="s">
        <v>7</v>
      </c>
      <c r="G13" s="31"/>
    </row>
    <row r="14" spans="1:7" x14ac:dyDescent="0.3">
      <c r="A14" s="50"/>
      <c r="B14" s="71"/>
      <c r="C14" s="71"/>
      <c r="D14" s="50"/>
      <c r="E14" s="50"/>
      <c r="F14" s="50"/>
      <c r="G14" s="31"/>
    </row>
    <row r="15" spans="1:7" x14ac:dyDescent="0.3">
      <c r="A15" s="50"/>
      <c r="B15" s="39" t="s">
        <v>8</v>
      </c>
      <c r="C15" s="39" t="s">
        <v>9</v>
      </c>
      <c r="D15" s="50"/>
      <c r="E15" s="50"/>
      <c r="F15" s="50"/>
      <c r="G15" s="31"/>
    </row>
    <row r="16" spans="1:7" ht="54" customHeight="1" x14ac:dyDescent="0.3">
      <c r="A16" s="50"/>
      <c r="B16" s="50"/>
      <c r="C16" s="50"/>
      <c r="D16" s="50"/>
      <c r="E16" s="50"/>
      <c r="F16" s="50"/>
      <c r="G16" s="31"/>
    </row>
    <row r="17" spans="1:7" x14ac:dyDescent="0.3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31"/>
    </row>
    <row r="18" spans="1:7" ht="18.75" x14ac:dyDescent="0.3">
      <c r="A18" s="52" t="s">
        <v>10</v>
      </c>
      <c r="B18" s="72">
        <v>103041.37</v>
      </c>
      <c r="C18" s="72">
        <v>85291.1</v>
      </c>
      <c r="D18" s="73">
        <v>17750.27</v>
      </c>
      <c r="E18" s="73">
        <v>120.81</v>
      </c>
      <c r="F18" s="112">
        <f>RANK(E18,$E$18:$E$28)</f>
        <v>5</v>
      </c>
      <c r="G18" s="31"/>
    </row>
    <row r="19" spans="1:7" ht="18.75" x14ac:dyDescent="0.3">
      <c r="A19" s="52" t="s">
        <v>11</v>
      </c>
      <c r="B19" s="72">
        <v>57755.9</v>
      </c>
      <c r="C19" s="72">
        <v>47637.06</v>
      </c>
      <c r="D19" s="73">
        <v>10118.84</v>
      </c>
      <c r="E19" s="73">
        <v>121.24</v>
      </c>
      <c r="F19" s="112">
        <f t="shared" ref="F19:F28" si="0">RANK(E19,$E$18:$E$28)</f>
        <v>4</v>
      </c>
      <c r="G19" s="31"/>
    </row>
    <row r="20" spans="1:7" ht="18.75" x14ac:dyDescent="0.3">
      <c r="A20" s="52" t="s">
        <v>12</v>
      </c>
      <c r="B20" s="72">
        <v>64183.88</v>
      </c>
      <c r="C20" s="72">
        <v>52675.88</v>
      </c>
      <c r="D20" s="73">
        <v>11508</v>
      </c>
      <c r="E20" s="73">
        <v>121.85</v>
      </c>
      <c r="F20" s="112">
        <f t="shared" si="0"/>
        <v>3</v>
      </c>
      <c r="G20" s="31"/>
    </row>
    <row r="21" spans="1:7" ht="18.75" x14ac:dyDescent="0.3">
      <c r="A21" s="52" t="s">
        <v>13</v>
      </c>
      <c r="B21" s="72">
        <v>77785.3</v>
      </c>
      <c r="C21" s="72">
        <v>73329.17</v>
      </c>
      <c r="D21" s="73">
        <v>4456.13</v>
      </c>
      <c r="E21" s="73">
        <v>106.08</v>
      </c>
      <c r="F21" s="112">
        <f t="shared" si="0"/>
        <v>10</v>
      </c>
      <c r="G21" s="31"/>
    </row>
    <row r="22" spans="1:7" ht="18.75" x14ac:dyDescent="0.3">
      <c r="A22" s="52" t="s">
        <v>14</v>
      </c>
      <c r="B22" s="72">
        <v>54055.58</v>
      </c>
      <c r="C22" s="72">
        <v>51808.53</v>
      </c>
      <c r="D22" s="73">
        <v>2247.0500000000002</v>
      </c>
      <c r="E22" s="73">
        <v>104.34</v>
      </c>
      <c r="F22" s="112">
        <f t="shared" si="0"/>
        <v>11</v>
      </c>
      <c r="G22" s="31"/>
    </row>
    <row r="23" spans="1:7" ht="18.75" x14ac:dyDescent="0.3">
      <c r="A23" s="52" t="s">
        <v>15</v>
      </c>
      <c r="B23" s="72">
        <v>96421.86</v>
      </c>
      <c r="C23" s="72">
        <v>87322.36</v>
      </c>
      <c r="D23" s="73">
        <v>9099.5</v>
      </c>
      <c r="E23" s="73">
        <v>110.42</v>
      </c>
      <c r="F23" s="112">
        <f t="shared" si="0"/>
        <v>9</v>
      </c>
      <c r="G23" s="31"/>
    </row>
    <row r="24" spans="1:7" ht="18.75" x14ac:dyDescent="0.3">
      <c r="A24" s="52" t="s">
        <v>16</v>
      </c>
      <c r="B24" s="72">
        <v>118633.81</v>
      </c>
      <c r="C24" s="72">
        <v>99326.24</v>
      </c>
      <c r="D24" s="73">
        <v>19307.57</v>
      </c>
      <c r="E24" s="73">
        <v>119.44</v>
      </c>
      <c r="F24" s="112">
        <f t="shared" si="0"/>
        <v>7</v>
      </c>
      <c r="G24" s="31"/>
    </row>
    <row r="25" spans="1:7" ht="18.75" x14ac:dyDescent="0.3">
      <c r="A25" s="52" t="s">
        <v>17</v>
      </c>
      <c r="B25" s="72">
        <v>276829.59999999998</v>
      </c>
      <c r="C25" s="72">
        <v>221915.09</v>
      </c>
      <c r="D25" s="73">
        <v>54914.51</v>
      </c>
      <c r="E25" s="73">
        <v>124.75</v>
      </c>
      <c r="F25" s="112">
        <f t="shared" si="0"/>
        <v>2</v>
      </c>
      <c r="G25" s="31"/>
    </row>
    <row r="26" spans="1:7" ht="18.75" x14ac:dyDescent="0.3">
      <c r="A26" s="52" t="s">
        <v>18</v>
      </c>
      <c r="B26" s="72">
        <v>57006.82</v>
      </c>
      <c r="C26" s="72">
        <v>48445.91</v>
      </c>
      <c r="D26" s="73">
        <v>8560.91</v>
      </c>
      <c r="E26" s="73">
        <v>117.67</v>
      </c>
      <c r="F26" s="112">
        <f t="shared" si="0"/>
        <v>8</v>
      </c>
      <c r="G26" s="31"/>
    </row>
    <row r="27" spans="1:7" ht="18.75" x14ac:dyDescent="0.3">
      <c r="A27" s="52" t="s">
        <v>19</v>
      </c>
      <c r="B27" s="72">
        <v>290886.24</v>
      </c>
      <c r="C27" s="72">
        <v>59407.05</v>
      </c>
      <c r="D27" s="73">
        <v>231479.19</v>
      </c>
      <c r="E27" s="73">
        <v>489.65</v>
      </c>
      <c r="F27" s="112">
        <f t="shared" si="0"/>
        <v>1</v>
      </c>
      <c r="G27" s="31"/>
    </row>
    <row r="28" spans="1:7" ht="18.75" x14ac:dyDescent="0.3">
      <c r="A28" s="52" t="s">
        <v>20</v>
      </c>
      <c r="B28" s="72">
        <v>642143.01</v>
      </c>
      <c r="C28" s="72">
        <v>536096.63</v>
      </c>
      <c r="D28" s="73">
        <v>106046.38</v>
      </c>
      <c r="E28" s="73">
        <v>119.78</v>
      </c>
      <c r="F28" s="112">
        <f t="shared" si="0"/>
        <v>6</v>
      </c>
      <c r="G28" s="31"/>
    </row>
    <row r="29" spans="1:7" x14ac:dyDescent="0.3">
      <c r="A29" s="57" t="s">
        <v>31</v>
      </c>
      <c r="B29" s="74">
        <v>1838743.37</v>
      </c>
      <c r="C29" s="74">
        <v>1363255.02</v>
      </c>
      <c r="D29" s="74">
        <v>475488.35</v>
      </c>
      <c r="E29" s="74">
        <v>134.88</v>
      </c>
      <c r="F29" s="73"/>
      <c r="G29" s="31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4" zoomScaleNormal="100" zoomScaleSheetLayoutView="100" workbookViewId="0">
      <selection activeCell="F18" sqref="F18:F27"/>
    </sheetView>
  </sheetViews>
  <sheetFormatPr defaultRowHeight="17.25" x14ac:dyDescent="0.3"/>
  <cols>
    <col min="1" max="1" width="33.42578125" style="5" customWidth="1"/>
    <col min="2" max="3" width="17.5703125" style="5" customWidth="1"/>
    <col min="4" max="4" width="15.42578125" style="5" customWidth="1"/>
    <col min="5" max="5" width="12.7109375" style="5" customWidth="1"/>
    <col min="6" max="6" width="13.85546875" style="5" customWidth="1"/>
    <col min="7" max="7" width="9.140625" style="5" customWidth="1"/>
    <col min="8" max="16384" width="9.140625" style="5"/>
  </cols>
  <sheetData>
    <row r="1" spans="1:7" ht="15" hidden="1" customHeight="1" x14ac:dyDescent="0.3">
      <c r="A1" s="31"/>
      <c r="B1" s="31"/>
      <c r="C1" s="31"/>
      <c r="D1" s="31"/>
      <c r="E1" s="31"/>
      <c r="F1" s="31"/>
      <c r="G1" s="31"/>
    </row>
    <row r="2" spans="1:7" ht="15" hidden="1" customHeight="1" x14ac:dyDescent="0.3">
      <c r="A2" s="31"/>
      <c r="B2" s="31"/>
      <c r="C2" s="31"/>
      <c r="D2" s="31"/>
      <c r="E2" s="31"/>
      <c r="F2" s="31"/>
      <c r="G2" s="31"/>
    </row>
    <row r="3" spans="1:7" ht="15" hidden="1" customHeight="1" x14ac:dyDescent="0.3">
      <c r="A3" s="31"/>
      <c r="B3" s="31"/>
      <c r="C3" s="31"/>
      <c r="D3" s="31"/>
      <c r="E3" s="31"/>
      <c r="F3" s="31"/>
      <c r="G3" s="31"/>
    </row>
    <row r="4" spans="1:7" ht="15" customHeight="1" x14ac:dyDescent="0.3">
      <c r="A4" s="32" t="s">
        <v>41</v>
      </c>
      <c r="B4" s="32"/>
      <c r="C4" s="32"/>
      <c r="D4" s="32"/>
      <c r="E4" s="32"/>
      <c r="F4" s="32"/>
      <c r="G4" s="31"/>
    </row>
    <row r="5" spans="1:7" ht="35.25" customHeight="1" x14ac:dyDescent="0.3">
      <c r="A5" s="32"/>
      <c r="B5" s="32"/>
      <c r="C5" s="32"/>
      <c r="D5" s="32"/>
      <c r="E5" s="32"/>
      <c r="F5" s="32"/>
      <c r="G5" s="31"/>
    </row>
    <row r="6" spans="1:7" ht="15" customHeight="1" x14ac:dyDescent="0.3">
      <c r="A6" s="31"/>
      <c r="B6" s="31"/>
      <c r="C6" s="31"/>
      <c r="D6" s="31"/>
      <c r="E6" s="31"/>
      <c r="F6" s="31"/>
      <c r="G6" s="31"/>
    </row>
    <row r="7" spans="1:7" ht="15" customHeight="1" x14ac:dyDescent="0.3">
      <c r="A7" s="34" t="s">
        <v>0</v>
      </c>
      <c r="B7" s="35"/>
      <c r="C7" s="35"/>
      <c r="D7" s="35"/>
      <c r="E7" s="35"/>
      <c r="F7" s="35"/>
      <c r="G7" s="31"/>
    </row>
    <row r="8" spans="1:7" ht="15" customHeight="1" x14ac:dyDescent="0.3">
      <c r="A8" s="31"/>
      <c r="B8" s="31"/>
      <c r="C8" s="31"/>
      <c r="D8" s="31"/>
      <c r="E8" s="31"/>
      <c r="F8" s="31"/>
      <c r="G8" s="31"/>
    </row>
    <row r="9" spans="1:7" ht="15.2" customHeight="1" x14ac:dyDescent="0.3">
      <c r="A9" s="37" t="s">
        <v>1</v>
      </c>
      <c r="B9" s="38"/>
      <c r="C9" s="38"/>
      <c r="D9" s="38"/>
      <c r="E9" s="38"/>
      <c r="F9" s="38"/>
      <c r="G9" s="31"/>
    </row>
    <row r="10" spans="1:7" ht="15" customHeight="1" x14ac:dyDescent="0.3">
      <c r="A10" s="31"/>
      <c r="B10" s="31"/>
      <c r="C10" s="31"/>
      <c r="D10" s="31"/>
      <c r="E10" s="31"/>
      <c r="F10" s="31"/>
      <c r="G10" s="31"/>
    </row>
    <row r="11" spans="1:7" ht="15" customHeight="1" x14ac:dyDescent="0.3">
      <c r="A11" s="31" t="s">
        <v>2</v>
      </c>
      <c r="B11" s="31"/>
      <c r="C11" s="31"/>
      <c r="D11" s="31"/>
      <c r="E11" s="31"/>
      <c r="F11" s="31"/>
      <c r="G11" s="31"/>
    </row>
    <row r="12" spans="1:7" ht="15" customHeight="1" x14ac:dyDescent="0.3">
      <c r="A12" s="31"/>
      <c r="B12" s="31"/>
      <c r="C12" s="31"/>
      <c r="D12" s="31"/>
      <c r="E12" s="31"/>
      <c r="F12" s="31"/>
      <c r="G12" s="31"/>
    </row>
    <row r="13" spans="1:7" x14ac:dyDescent="0.3">
      <c r="A13" s="39" t="s">
        <v>3</v>
      </c>
      <c r="B13" s="68" t="s">
        <v>4</v>
      </c>
      <c r="C13" s="69"/>
      <c r="D13" s="39" t="s">
        <v>5</v>
      </c>
      <c r="E13" s="39" t="s">
        <v>6</v>
      </c>
      <c r="F13" s="39" t="s">
        <v>7</v>
      </c>
      <c r="G13" s="31"/>
    </row>
    <row r="14" spans="1:7" x14ac:dyDescent="0.3">
      <c r="A14" s="50"/>
      <c r="B14" s="69"/>
      <c r="C14" s="69"/>
      <c r="D14" s="50"/>
      <c r="E14" s="50"/>
      <c r="F14" s="50"/>
      <c r="G14" s="31"/>
    </row>
    <row r="15" spans="1:7" x14ac:dyDescent="0.3">
      <c r="A15" s="50"/>
      <c r="B15" s="39" t="s">
        <v>8</v>
      </c>
      <c r="C15" s="39" t="s">
        <v>9</v>
      </c>
      <c r="D15" s="50"/>
      <c r="E15" s="50"/>
      <c r="F15" s="50"/>
      <c r="G15" s="31"/>
    </row>
    <row r="16" spans="1:7" ht="54" customHeight="1" x14ac:dyDescent="0.3">
      <c r="A16" s="50"/>
      <c r="B16" s="50"/>
      <c r="C16" s="50"/>
      <c r="D16" s="50"/>
      <c r="E16" s="50"/>
      <c r="F16" s="50"/>
      <c r="G16" s="31"/>
    </row>
    <row r="17" spans="1:7" x14ac:dyDescent="0.3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31"/>
    </row>
    <row r="18" spans="1:7" ht="18.75" x14ac:dyDescent="0.3">
      <c r="A18" s="52" t="s">
        <v>10</v>
      </c>
      <c r="B18" s="64">
        <v>98609.8</v>
      </c>
      <c r="C18" s="64">
        <v>81117.31</v>
      </c>
      <c r="D18" s="65">
        <v>17492.490000000002</v>
      </c>
      <c r="E18" s="65">
        <v>121.56</v>
      </c>
      <c r="F18" s="112">
        <f>RANK(E18,$E$18:$E$27)</f>
        <v>5</v>
      </c>
      <c r="G18" s="31"/>
    </row>
    <row r="19" spans="1:7" ht="18.75" x14ac:dyDescent="0.3">
      <c r="A19" s="52" t="s">
        <v>11</v>
      </c>
      <c r="B19" s="64">
        <v>55059.45</v>
      </c>
      <c r="C19" s="64">
        <v>45383.01</v>
      </c>
      <c r="D19" s="65">
        <v>9676.44</v>
      </c>
      <c r="E19" s="65">
        <v>121.32</v>
      </c>
      <c r="F19" s="112">
        <f t="shared" ref="F19:F27" si="0">RANK(E19,$E$18:$E$27)</f>
        <v>6</v>
      </c>
      <c r="G19" s="31"/>
    </row>
    <row r="20" spans="1:7" ht="18.75" x14ac:dyDescent="0.3">
      <c r="A20" s="52" t="s">
        <v>12</v>
      </c>
      <c r="B20" s="64">
        <v>59829.120000000003</v>
      </c>
      <c r="C20" s="64">
        <v>48563.27</v>
      </c>
      <c r="D20" s="65">
        <v>11265.85</v>
      </c>
      <c r="E20" s="65">
        <v>123.2</v>
      </c>
      <c r="F20" s="112">
        <f t="shared" si="0"/>
        <v>4</v>
      </c>
      <c r="G20" s="31"/>
    </row>
    <row r="21" spans="1:7" ht="18.75" x14ac:dyDescent="0.3">
      <c r="A21" s="52" t="s">
        <v>13</v>
      </c>
      <c r="B21" s="64">
        <v>73147.77</v>
      </c>
      <c r="C21" s="64">
        <v>69013.37</v>
      </c>
      <c r="D21" s="65">
        <v>4134.3999999999996</v>
      </c>
      <c r="E21" s="65">
        <v>105.99</v>
      </c>
      <c r="F21" s="112">
        <f t="shared" si="0"/>
        <v>10</v>
      </c>
      <c r="G21" s="31"/>
    </row>
    <row r="22" spans="1:7" ht="18.75" x14ac:dyDescent="0.3">
      <c r="A22" s="52" t="s">
        <v>14</v>
      </c>
      <c r="B22" s="64">
        <v>48928.95</v>
      </c>
      <c r="C22" s="64">
        <v>45995.62</v>
      </c>
      <c r="D22" s="65">
        <v>2933.33</v>
      </c>
      <c r="E22" s="65">
        <v>106.38</v>
      </c>
      <c r="F22" s="112">
        <f t="shared" si="0"/>
        <v>9</v>
      </c>
      <c r="G22" s="31"/>
    </row>
    <row r="23" spans="1:7" ht="18.75" x14ac:dyDescent="0.3">
      <c r="A23" s="52" t="s">
        <v>15</v>
      </c>
      <c r="B23" s="64">
        <v>89344.51</v>
      </c>
      <c r="C23" s="64">
        <v>80243.69</v>
      </c>
      <c r="D23" s="65">
        <v>9100.82</v>
      </c>
      <c r="E23" s="65">
        <v>111.34</v>
      </c>
      <c r="F23" s="112">
        <f t="shared" si="0"/>
        <v>8</v>
      </c>
      <c r="G23" s="31"/>
    </row>
    <row r="24" spans="1:7" ht="18.75" x14ac:dyDescent="0.3">
      <c r="A24" s="52" t="s">
        <v>16</v>
      </c>
      <c r="B24" s="64">
        <v>108010.95</v>
      </c>
      <c r="C24" s="64">
        <v>81974.97</v>
      </c>
      <c r="D24" s="65">
        <v>26035.98</v>
      </c>
      <c r="E24" s="65">
        <v>131.76</v>
      </c>
      <c r="F24" s="112">
        <f t="shared" si="0"/>
        <v>2</v>
      </c>
      <c r="G24" s="31"/>
    </row>
    <row r="25" spans="1:7" ht="18.75" x14ac:dyDescent="0.3">
      <c r="A25" s="52" t="s">
        <v>17</v>
      </c>
      <c r="B25" s="64">
        <v>260269.97</v>
      </c>
      <c r="C25" s="64">
        <v>207971.74</v>
      </c>
      <c r="D25" s="65">
        <v>52298.23</v>
      </c>
      <c r="E25" s="65">
        <v>125.15</v>
      </c>
      <c r="F25" s="112">
        <f t="shared" si="0"/>
        <v>3</v>
      </c>
      <c r="G25" s="31"/>
    </row>
    <row r="26" spans="1:7" ht="18.75" x14ac:dyDescent="0.3">
      <c r="A26" s="52" t="s">
        <v>18</v>
      </c>
      <c r="B26" s="64">
        <v>54563.16</v>
      </c>
      <c r="C26" s="64">
        <v>45891.09</v>
      </c>
      <c r="D26" s="65">
        <v>8672.07</v>
      </c>
      <c r="E26" s="65">
        <v>118.9</v>
      </c>
      <c r="F26" s="112">
        <f t="shared" si="0"/>
        <v>7</v>
      </c>
      <c r="G26" s="31"/>
    </row>
    <row r="27" spans="1:7" ht="18.75" x14ac:dyDescent="0.3">
      <c r="A27" s="52" t="s">
        <v>19</v>
      </c>
      <c r="B27" s="64">
        <v>272698.5</v>
      </c>
      <c r="C27" s="64">
        <v>52200.02</v>
      </c>
      <c r="D27" s="65">
        <v>220498.48</v>
      </c>
      <c r="E27" s="65">
        <v>522.41</v>
      </c>
      <c r="F27" s="112">
        <f t="shared" si="0"/>
        <v>1</v>
      </c>
      <c r="G27" s="31"/>
    </row>
    <row r="28" spans="1:7" x14ac:dyDescent="0.3">
      <c r="A28" s="57" t="s">
        <v>22</v>
      </c>
      <c r="B28" s="66">
        <v>1120462.18</v>
      </c>
      <c r="C28" s="66">
        <v>758354.09</v>
      </c>
      <c r="D28" s="66">
        <v>362108.09</v>
      </c>
      <c r="E28" s="66">
        <v>147.75</v>
      </c>
      <c r="F28" s="65"/>
      <c r="G28" s="31"/>
    </row>
    <row r="29" spans="1:7" x14ac:dyDescent="0.3">
      <c r="B29" s="67"/>
      <c r="C29" s="67"/>
      <c r="D29" s="67"/>
      <c r="E29" s="67"/>
      <c r="F29" s="67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4" zoomScaleNormal="100" zoomScaleSheetLayoutView="100" workbookViewId="0">
      <selection activeCell="F18" sqref="F18:F27"/>
    </sheetView>
  </sheetViews>
  <sheetFormatPr defaultRowHeight="17.25" x14ac:dyDescent="0.3"/>
  <cols>
    <col min="1" max="1" width="33.42578125" style="5" customWidth="1"/>
    <col min="2" max="3" width="17.5703125" style="5" customWidth="1"/>
    <col min="4" max="4" width="15.42578125" style="5" customWidth="1"/>
    <col min="5" max="5" width="12.7109375" style="5" customWidth="1"/>
    <col min="6" max="6" width="13.85546875" style="5" customWidth="1"/>
    <col min="7" max="7" width="9.140625" style="5" customWidth="1"/>
    <col min="8" max="16384" width="9.140625" style="5"/>
  </cols>
  <sheetData>
    <row r="1" spans="1:7" ht="15" hidden="1" customHeight="1" x14ac:dyDescent="0.3">
      <c r="A1" s="31"/>
      <c r="B1" s="31"/>
      <c r="C1" s="31"/>
      <c r="D1" s="31"/>
      <c r="E1" s="31"/>
      <c r="F1" s="31"/>
      <c r="G1" s="31"/>
    </row>
    <row r="2" spans="1:7" ht="15" hidden="1" customHeight="1" x14ac:dyDescent="0.3">
      <c r="A2" s="31"/>
      <c r="B2" s="31"/>
      <c r="C2" s="31"/>
      <c r="D2" s="31"/>
      <c r="E2" s="31"/>
      <c r="F2" s="31"/>
      <c r="G2" s="31"/>
    </row>
    <row r="3" spans="1:7" ht="15" hidden="1" customHeight="1" x14ac:dyDescent="0.3">
      <c r="A3" s="31"/>
      <c r="B3" s="31"/>
      <c r="C3" s="31"/>
      <c r="D3" s="31"/>
      <c r="E3" s="31"/>
      <c r="F3" s="31"/>
      <c r="G3" s="31"/>
    </row>
    <row r="4" spans="1:7" ht="15" customHeight="1" x14ac:dyDescent="0.3">
      <c r="A4" s="32" t="s">
        <v>40</v>
      </c>
      <c r="B4" s="32"/>
      <c r="C4" s="32"/>
      <c r="D4" s="32"/>
      <c r="E4" s="32"/>
      <c r="F4" s="32"/>
      <c r="G4" s="31"/>
    </row>
    <row r="5" spans="1:7" ht="35.25" customHeight="1" x14ac:dyDescent="0.3">
      <c r="A5" s="32"/>
      <c r="B5" s="32"/>
      <c r="C5" s="32"/>
      <c r="D5" s="32"/>
      <c r="E5" s="32"/>
      <c r="F5" s="32"/>
      <c r="G5" s="31"/>
    </row>
    <row r="6" spans="1:7" ht="15" customHeight="1" x14ac:dyDescent="0.3">
      <c r="A6" s="31"/>
      <c r="B6" s="31"/>
      <c r="C6" s="31"/>
      <c r="D6" s="31"/>
      <c r="E6" s="31"/>
      <c r="F6" s="31"/>
      <c r="G6" s="31"/>
    </row>
    <row r="7" spans="1:7" ht="15" customHeight="1" x14ac:dyDescent="0.3">
      <c r="A7" s="34" t="s">
        <v>0</v>
      </c>
      <c r="B7" s="35"/>
      <c r="C7" s="35"/>
      <c r="D7" s="35"/>
      <c r="E7" s="35"/>
      <c r="F7" s="35"/>
      <c r="G7" s="31"/>
    </row>
    <row r="8" spans="1:7" ht="15" customHeight="1" x14ac:dyDescent="0.3">
      <c r="A8" s="31"/>
      <c r="B8" s="31"/>
      <c r="C8" s="31"/>
      <c r="D8" s="31"/>
      <c r="E8" s="31"/>
      <c r="F8" s="31"/>
      <c r="G8" s="31"/>
    </row>
    <row r="9" spans="1:7" ht="15.2" customHeight="1" x14ac:dyDescent="0.3">
      <c r="A9" s="37" t="s">
        <v>1</v>
      </c>
      <c r="B9" s="38"/>
      <c r="C9" s="38"/>
      <c r="D9" s="38"/>
      <c r="E9" s="38"/>
      <c r="F9" s="38"/>
      <c r="G9" s="31"/>
    </row>
    <row r="10" spans="1:7" ht="15" customHeight="1" x14ac:dyDescent="0.3">
      <c r="A10" s="31"/>
      <c r="B10" s="31"/>
      <c r="C10" s="31"/>
      <c r="D10" s="31"/>
      <c r="E10" s="31"/>
      <c r="F10" s="31"/>
      <c r="G10" s="31"/>
    </row>
    <row r="11" spans="1:7" ht="15" customHeight="1" x14ac:dyDescent="0.3">
      <c r="A11" s="31" t="s">
        <v>2</v>
      </c>
      <c r="B11" s="31"/>
      <c r="C11" s="31"/>
      <c r="D11" s="31"/>
      <c r="E11" s="31"/>
      <c r="F11" s="31"/>
      <c r="G11" s="31"/>
    </row>
    <row r="12" spans="1:7" ht="15" customHeight="1" x14ac:dyDescent="0.3">
      <c r="A12" s="31"/>
      <c r="B12" s="31"/>
      <c r="C12" s="31"/>
      <c r="D12" s="31"/>
      <c r="E12" s="31"/>
      <c r="F12" s="31"/>
      <c r="G12" s="31"/>
    </row>
    <row r="13" spans="1:7" x14ac:dyDescent="0.3">
      <c r="A13" s="39" t="s">
        <v>3</v>
      </c>
      <c r="B13" s="62" t="s">
        <v>4</v>
      </c>
      <c r="C13" s="63"/>
      <c r="D13" s="39" t="s">
        <v>5</v>
      </c>
      <c r="E13" s="39" t="s">
        <v>6</v>
      </c>
      <c r="F13" s="39" t="s">
        <v>7</v>
      </c>
      <c r="G13" s="31"/>
    </row>
    <row r="14" spans="1:7" x14ac:dyDescent="0.3">
      <c r="A14" s="50"/>
      <c r="B14" s="63"/>
      <c r="C14" s="63"/>
      <c r="D14" s="50"/>
      <c r="E14" s="50"/>
      <c r="F14" s="50"/>
      <c r="G14" s="31"/>
    </row>
    <row r="15" spans="1:7" x14ac:dyDescent="0.3">
      <c r="A15" s="50"/>
      <c r="B15" s="39" t="s">
        <v>8</v>
      </c>
      <c r="C15" s="39" t="s">
        <v>9</v>
      </c>
      <c r="D15" s="50"/>
      <c r="E15" s="50"/>
      <c r="F15" s="50"/>
      <c r="G15" s="31"/>
    </row>
    <row r="16" spans="1:7" ht="54" customHeight="1" x14ac:dyDescent="0.3">
      <c r="A16" s="50"/>
      <c r="B16" s="50"/>
      <c r="C16" s="50"/>
      <c r="D16" s="50"/>
      <c r="E16" s="50"/>
      <c r="F16" s="50"/>
      <c r="G16" s="31"/>
    </row>
    <row r="17" spans="1:7" x14ac:dyDescent="0.3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31"/>
    </row>
    <row r="18" spans="1:7" ht="18.75" x14ac:dyDescent="0.3">
      <c r="A18" s="52" t="s">
        <v>10</v>
      </c>
      <c r="B18" s="64">
        <v>4431.57</v>
      </c>
      <c r="C18" s="64">
        <v>4173.8</v>
      </c>
      <c r="D18" s="65">
        <v>257.77</v>
      </c>
      <c r="E18" s="65">
        <v>106.18</v>
      </c>
      <c r="F18" s="112">
        <f>RANK(E18,$E$18:$E$27)</f>
        <v>5</v>
      </c>
      <c r="G18" s="31"/>
    </row>
    <row r="19" spans="1:7" ht="18.75" x14ac:dyDescent="0.3">
      <c r="A19" s="52" t="s">
        <v>11</v>
      </c>
      <c r="B19" s="64">
        <v>2696.45</v>
      </c>
      <c r="C19" s="64">
        <v>2254.0500000000002</v>
      </c>
      <c r="D19" s="65">
        <v>442.4</v>
      </c>
      <c r="E19" s="65">
        <v>119.63</v>
      </c>
      <c r="F19" s="112">
        <f t="shared" ref="F19:F27" si="0">RANK(E19,$E$18:$E$27)</f>
        <v>2</v>
      </c>
      <c r="G19" s="31"/>
    </row>
    <row r="20" spans="1:7" ht="18.75" x14ac:dyDescent="0.3">
      <c r="A20" s="52" t="s">
        <v>12</v>
      </c>
      <c r="B20" s="64">
        <v>4354.76</v>
      </c>
      <c r="C20" s="64">
        <v>4112.6000000000004</v>
      </c>
      <c r="D20" s="65">
        <v>242.16</v>
      </c>
      <c r="E20" s="65">
        <v>105.89</v>
      </c>
      <c r="F20" s="112">
        <f t="shared" si="0"/>
        <v>6</v>
      </c>
      <c r="G20" s="31"/>
    </row>
    <row r="21" spans="1:7" ht="18.75" x14ac:dyDescent="0.3">
      <c r="A21" s="52" t="s">
        <v>13</v>
      </c>
      <c r="B21" s="64">
        <v>4637.53</v>
      </c>
      <c r="C21" s="64">
        <v>4315.79</v>
      </c>
      <c r="D21" s="65">
        <v>321.74</v>
      </c>
      <c r="E21" s="65">
        <v>107.45</v>
      </c>
      <c r="F21" s="112">
        <f t="shared" si="0"/>
        <v>4</v>
      </c>
      <c r="G21" s="31"/>
    </row>
    <row r="22" spans="1:7" ht="18.75" x14ac:dyDescent="0.3">
      <c r="A22" s="52" t="s">
        <v>14</v>
      </c>
      <c r="B22" s="64">
        <v>5126.63</v>
      </c>
      <c r="C22" s="64">
        <v>5812.9</v>
      </c>
      <c r="D22" s="65">
        <v>-686.27</v>
      </c>
      <c r="E22" s="65">
        <v>88.19</v>
      </c>
      <c r="F22" s="112">
        <f t="shared" si="0"/>
        <v>9</v>
      </c>
      <c r="G22" s="31"/>
    </row>
    <row r="23" spans="1:7" ht="18.75" x14ac:dyDescent="0.3">
      <c r="A23" s="52" t="s">
        <v>15</v>
      </c>
      <c r="B23" s="64">
        <v>7077.35</v>
      </c>
      <c r="C23" s="64">
        <v>7078.67</v>
      </c>
      <c r="D23" s="65">
        <v>-1.32</v>
      </c>
      <c r="E23" s="65">
        <v>99.98</v>
      </c>
      <c r="F23" s="112">
        <f t="shared" si="0"/>
        <v>7</v>
      </c>
      <c r="G23" s="31"/>
    </row>
    <row r="24" spans="1:7" ht="18.75" x14ac:dyDescent="0.3">
      <c r="A24" s="52" t="s">
        <v>16</v>
      </c>
      <c r="B24" s="64">
        <v>10622.86</v>
      </c>
      <c r="C24" s="64">
        <v>17351.27</v>
      </c>
      <c r="D24" s="65">
        <v>-6728.41</v>
      </c>
      <c r="E24" s="65">
        <v>61.22</v>
      </c>
      <c r="F24" s="112">
        <f t="shared" si="0"/>
        <v>10</v>
      </c>
      <c r="G24" s="31"/>
    </row>
    <row r="25" spans="1:7" ht="18.75" x14ac:dyDescent="0.3">
      <c r="A25" s="52" t="s">
        <v>17</v>
      </c>
      <c r="B25" s="64">
        <v>16559.62</v>
      </c>
      <c r="C25" s="64">
        <v>13943.34</v>
      </c>
      <c r="D25" s="65">
        <v>2616.2800000000002</v>
      </c>
      <c r="E25" s="65">
        <v>118.76</v>
      </c>
      <c r="F25" s="112">
        <f t="shared" si="0"/>
        <v>3</v>
      </c>
      <c r="G25" s="31"/>
    </row>
    <row r="26" spans="1:7" ht="18.75" x14ac:dyDescent="0.3">
      <c r="A26" s="52" t="s">
        <v>18</v>
      </c>
      <c r="B26" s="64">
        <v>2443.67</v>
      </c>
      <c r="C26" s="64">
        <v>2554.8200000000002</v>
      </c>
      <c r="D26" s="65">
        <v>-111.15</v>
      </c>
      <c r="E26" s="65">
        <v>95.65</v>
      </c>
      <c r="F26" s="112">
        <f t="shared" si="0"/>
        <v>8</v>
      </c>
      <c r="G26" s="31"/>
    </row>
    <row r="27" spans="1:7" ht="18.75" x14ac:dyDescent="0.3">
      <c r="A27" s="52" t="s">
        <v>19</v>
      </c>
      <c r="B27" s="64">
        <v>18187.73</v>
      </c>
      <c r="C27" s="64">
        <v>7207.02</v>
      </c>
      <c r="D27" s="65">
        <v>10980.71</v>
      </c>
      <c r="E27" s="65">
        <v>252.36</v>
      </c>
      <c r="F27" s="112">
        <f t="shared" si="0"/>
        <v>1</v>
      </c>
      <c r="G27" s="31"/>
    </row>
    <row r="28" spans="1:7" x14ac:dyDescent="0.3">
      <c r="A28" s="57" t="s">
        <v>22</v>
      </c>
      <c r="B28" s="66">
        <v>76138.17</v>
      </c>
      <c r="C28" s="66">
        <v>68804.259999999995</v>
      </c>
      <c r="D28" s="66">
        <v>7333.91</v>
      </c>
      <c r="E28" s="66">
        <v>110.66</v>
      </c>
      <c r="F28" s="66"/>
      <c r="G28" s="31"/>
    </row>
    <row r="29" spans="1:7" x14ac:dyDescent="0.3">
      <c r="B29" s="67"/>
      <c r="C29" s="67"/>
      <c r="D29" s="67"/>
      <c r="E29" s="67"/>
      <c r="F29" s="67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4" zoomScaleNormal="100" zoomScaleSheetLayoutView="100" workbookViewId="0">
      <selection activeCell="U30" sqref="A1:U30"/>
    </sheetView>
  </sheetViews>
  <sheetFormatPr defaultRowHeight="17.25" x14ac:dyDescent="0.3"/>
  <cols>
    <col min="1" max="1" width="33.42578125" style="5" customWidth="1"/>
    <col min="2" max="3" width="17.5703125" style="5" customWidth="1"/>
    <col min="4" max="4" width="15.42578125" style="5" customWidth="1"/>
    <col min="5" max="5" width="12.7109375" style="5" customWidth="1"/>
    <col min="6" max="6" width="13.85546875" style="5" customWidth="1"/>
    <col min="7" max="22" width="13" style="5" customWidth="1"/>
    <col min="23" max="16384" width="9.140625" style="5"/>
  </cols>
  <sheetData>
    <row r="1" spans="1:22" ht="15" hidden="1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5" hidden="1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5" hidden="1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5" customHeight="1" x14ac:dyDescent="0.3">
      <c r="A4" s="32" t="s">
        <v>39</v>
      </c>
      <c r="B4" s="32"/>
      <c r="C4" s="32"/>
      <c r="D4" s="32"/>
      <c r="E4" s="32"/>
      <c r="F4" s="32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35.25" customHeight="1" x14ac:dyDescent="0.3">
      <c r="A5" s="32"/>
      <c r="B5" s="32"/>
      <c r="C5" s="32"/>
      <c r="D5" s="32"/>
      <c r="E5" s="32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</row>
    <row r="6" spans="1:22" ht="15" customHeigh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5" customHeight="1" x14ac:dyDescent="0.3">
      <c r="A7" s="34" t="s">
        <v>0</v>
      </c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1"/>
    </row>
    <row r="8" spans="1:22" ht="15" customHeight="1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5.2" customHeight="1" x14ac:dyDescent="0.3">
      <c r="A9" s="37" t="s">
        <v>1</v>
      </c>
      <c r="B9" s="38"/>
      <c r="C9" s="38"/>
      <c r="D9" s="38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1"/>
    </row>
    <row r="10" spans="1:22" ht="15" customHeigh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15" customHeight="1" x14ac:dyDescent="0.3">
      <c r="A11" s="31" t="s">
        <v>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ht="15" customHeigh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x14ac:dyDescent="0.3">
      <c r="A13" s="39" t="s">
        <v>3</v>
      </c>
      <c r="B13" s="40" t="s">
        <v>32</v>
      </c>
      <c r="C13" s="41"/>
      <c r="D13" s="41"/>
      <c r="E13" s="41"/>
      <c r="F13" s="42" t="s">
        <v>33</v>
      </c>
      <c r="G13" s="43"/>
      <c r="H13" s="43"/>
      <c r="I13" s="43"/>
      <c r="J13" s="44" t="s">
        <v>34</v>
      </c>
      <c r="K13" s="45"/>
      <c r="L13" s="45"/>
      <c r="M13" s="45"/>
      <c r="N13" s="46" t="s">
        <v>35</v>
      </c>
      <c r="O13" s="47"/>
      <c r="P13" s="47"/>
      <c r="Q13" s="47"/>
      <c r="R13" s="48" t="s">
        <v>36</v>
      </c>
      <c r="S13" s="49"/>
      <c r="T13" s="49"/>
      <c r="U13" s="49"/>
      <c r="V13" s="31"/>
    </row>
    <row r="14" spans="1:22" x14ac:dyDescent="0.3">
      <c r="A14" s="50"/>
      <c r="B14" s="41"/>
      <c r="C14" s="41"/>
      <c r="D14" s="41"/>
      <c r="E14" s="41"/>
      <c r="F14" s="43"/>
      <c r="G14" s="43"/>
      <c r="H14" s="43"/>
      <c r="I14" s="43"/>
      <c r="J14" s="45"/>
      <c r="K14" s="45"/>
      <c r="L14" s="45"/>
      <c r="M14" s="45"/>
      <c r="N14" s="47"/>
      <c r="O14" s="47"/>
      <c r="P14" s="47"/>
      <c r="Q14" s="47"/>
      <c r="R14" s="49"/>
      <c r="S14" s="49"/>
      <c r="T14" s="49"/>
      <c r="U14" s="49"/>
      <c r="V14" s="31"/>
    </row>
    <row r="15" spans="1:22" s="110" customFormat="1" ht="15" x14ac:dyDescent="0.25">
      <c r="A15" s="50"/>
      <c r="B15" s="109" t="s">
        <v>9</v>
      </c>
      <c r="C15" s="109" t="s">
        <v>8</v>
      </c>
      <c r="D15" s="109" t="s">
        <v>37</v>
      </c>
      <c r="E15" s="109" t="s">
        <v>38</v>
      </c>
      <c r="F15" s="109" t="s">
        <v>9</v>
      </c>
      <c r="G15" s="109" t="s">
        <v>8</v>
      </c>
      <c r="H15" s="109" t="s">
        <v>37</v>
      </c>
      <c r="I15" s="109" t="s">
        <v>38</v>
      </c>
      <c r="J15" s="109" t="s">
        <v>9</v>
      </c>
      <c r="K15" s="109" t="s">
        <v>8</v>
      </c>
      <c r="L15" s="109" t="s">
        <v>37</v>
      </c>
      <c r="M15" s="109" t="s">
        <v>38</v>
      </c>
      <c r="N15" s="109" t="s">
        <v>9</v>
      </c>
      <c r="O15" s="109" t="s">
        <v>8</v>
      </c>
      <c r="P15" s="109" t="s">
        <v>37</v>
      </c>
      <c r="Q15" s="109" t="s">
        <v>38</v>
      </c>
      <c r="R15" s="109" t="s">
        <v>9</v>
      </c>
      <c r="S15" s="109" t="s">
        <v>8</v>
      </c>
      <c r="T15" s="109" t="s">
        <v>37</v>
      </c>
      <c r="U15" s="109" t="s">
        <v>38</v>
      </c>
      <c r="V15" s="1"/>
    </row>
    <row r="16" spans="1:22" s="110" customFormat="1" ht="54" customHeight="1" x14ac:dyDescent="0.25">
      <c r="A16" s="5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"/>
    </row>
    <row r="17" spans="1:22" x14ac:dyDescent="0.3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v>15</v>
      </c>
      <c r="P17" s="51">
        <v>16</v>
      </c>
      <c r="Q17" s="51">
        <v>17</v>
      </c>
      <c r="R17" s="51">
        <v>18</v>
      </c>
      <c r="S17" s="51">
        <v>19</v>
      </c>
      <c r="T17" s="51">
        <v>20</v>
      </c>
      <c r="U17" s="51">
        <v>21</v>
      </c>
      <c r="V17" s="31"/>
    </row>
    <row r="18" spans="1:22" x14ac:dyDescent="0.3">
      <c r="A18" s="52" t="s">
        <v>10</v>
      </c>
      <c r="B18" s="53">
        <v>2087.0700000000002</v>
      </c>
      <c r="C18" s="53">
        <v>1709.92</v>
      </c>
      <c r="D18" s="54">
        <v>81.93</v>
      </c>
      <c r="E18" s="54">
        <v>-377.15</v>
      </c>
      <c r="F18" s="53">
        <v>366.06</v>
      </c>
      <c r="G18" s="55">
        <v>162.43</v>
      </c>
      <c r="H18" s="56">
        <v>44.37</v>
      </c>
      <c r="I18" s="56">
        <v>-203.63</v>
      </c>
      <c r="J18" s="55">
        <v>37949.15</v>
      </c>
      <c r="K18" s="55">
        <v>6689.24</v>
      </c>
      <c r="L18" s="56">
        <v>17.63</v>
      </c>
      <c r="M18" s="56">
        <v>-31259.91</v>
      </c>
      <c r="N18" s="55">
        <v>236.49</v>
      </c>
      <c r="O18" s="55">
        <v>414.68</v>
      </c>
      <c r="P18" s="56">
        <v>175.35</v>
      </c>
      <c r="Q18" s="56">
        <v>178.19</v>
      </c>
      <c r="R18" s="55">
        <v>514.59</v>
      </c>
      <c r="S18" s="55">
        <v>498.54</v>
      </c>
      <c r="T18" s="56">
        <v>96.88</v>
      </c>
      <c r="U18" s="56">
        <v>-16.05</v>
      </c>
      <c r="V18" s="31"/>
    </row>
    <row r="19" spans="1:22" x14ac:dyDescent="0.3">
      <c r="A19" s="52" t="s">
        <v>11</v>
      </c>
      <c r="B19" s="53">
        <v>553.95000000000005</v>
      </c>
      <c r="C19" s="53">
        <v>363.19</v>
      </c>
      <c r="D19" s="54">
        <v>65.56</v>
      </c>
      <c r="E19" s="54">
        <v>-190.76</v>
      </c>
      <c r="F19" s="53">
        <v>10.15</v>
      </c>
      <c r="G19" s="55">
        <v>21.85</v>
      </c>
      <c r="H19" s="56">
        <v>215.27</v>
      </c>
      <c r="I19" s="56">
        <v>11.7</v>
      </c>
      <c r="J19" s="55">
        <v>282.79000000000002</v>
      </c>
      <c r="K19" s="55">
        <v>299.11</v>
      </c>
      <c r="L19" s="56">
        <v>105.77</v>
      </c>
      <c r="M19" s="56">
        <v>16.32</v>
      </c>
      <c r="N19" s="55">
        <v>449.25</v>
      </c>
      <c r="O19" s="55">
        <v>4273.29</v>
      </c>
      <c r="P19" s="56">
        <v>951.21</v>
      </c>
      <c r="Q19" s="56">
        <v>3824.04</v>
      </c>
      <c r="R19" s="55">
        <v>235.13</v>
      </c>
      <c r="S19" s="55">
        <v>451.78</v>
      </c>
      <c r="T19" s="56">
        <v>192.14</v>
      </c>
      <c r="U19" s="56">
        <v>216.65</v>
      </c>
      <c r="V19" s="31"/>
    </row>
    <row r="20" spans="1:22" x14ac:dyDescent="0.3">
      <c r="A20" s="52" t="s">
        <v>12</v>
      </c>
      <c r="B20" s="53">
        <v>914.98</v>
      </c>
      <c r="C20" s="53">
        <v>1118.52</v>
      </c>
      <c r="D20" s="54">
        <v>122.25</v>
      </c>
      <c r="E20" s="54">
        <v>203.54</v>
      </c>
      <c r="F20" s="53">
        <v>39.1</v>
      </c>
      <c r="G20" s="55">
        <v>55.97</v>
      </c>
      <c r="H20" s="56">
        <v>143.15</v>
      </c>
      <c r="I20" s="56">
        <v>16.87</v>
      </c>
      <c r="J20" s="55">
        <v>0</v>
      </c>
      <c r="K20" s="55">
        <v>793.06</v>
      </c>
      <c r="L20" s="56">
        <v>0</v>
      </c>
      <c r="M20" s="56">
        <v>793.06</v>
      </c>
      <c r="N20" s="55">
        <v>286.93</v>
      </c>
      <c r="O20" s="55">
        <v>384.03</v>
      </c>
      <c r="P20" s="56">
        <v>133.84</v>
      </c>
      <c r="Q20" s="56">
        <v>97.1</v>
      </c>
      <c r="R20" s="55">
        <v>530.28</v>
      </c>
      <c r="S20" s="55">
        <v>528.48</v>
      </c>
      <c r="T20" s="56">
        <v>99.66</v>
      </c>
      <c r="U20" s="56">
        <v>-1.8</v>
      </c>
      <c r="V20" s="31"/>
    </row>
    <row r="21" spans="1:22" x14ac:dyDescent="0.3">
      <c r="A21" s="52" t="s">
        <v>13</v>
      </c>
      <c r="B21" s="53">
        <v>1933.33</v>
      </c>
      <c r="C21" s="53">
        <v>2714.84</v>
      </c>
      <c r="D21" s="54">
        <v>140.41999999999999</v>
      </c>
      <c r="E21" s="54">
        <v>781.51</v>
      </c>
      <c r="F21" s="53">
        <v>45.4</v>
      </c>
      <c r="G21" s="55">
        <v>54.59</v>
      </c>
      <c r="H21" s="56">
        <v>120.24</v>
      </c>
      <c r="I21" s="56">
        <v>9.19</v>
      </c>
      <c r="J21" s="55">
        <v>222.37</v>
      </c>
      <c r="K21" s="55">
        <v>129.61000000000001</v>
      </c>
      <c r="L21" s="56">
        <v>58.29</v>
      </c>
      <c r="M21" s="56">
        <v>-92.76</v>
      </c>
      <c r="N21" s="55">
        <v>1344.14</v>
      </c>
      <c r="O21" s="55">
        <v>2520.33</v>
      </c>
      <c r="P21" s="56">
        <v>187.51</v>
      </c>
      <c r="Q21" s="56">
        <v>1176.19</v>
      </c>
      <c r="R21" s="55">
        <v>710.18</v>
      </c>
      <c r="S21" s="55">
        <v>338.23</v>
      </c>
      <c r="T21" s="56">
        <v>47.63</v>
      </c>
      <c r="U21" s="56">
        <v>-371.95</v>
      </c>
      <c r="V21" s="31"/>
    </row>
    <row r="22" spans="1:22" x14ac:dyDescent="0.3">
      <c r="A22" s="52" t="s">
        <v>14</v>
      </c>
      <c r="B22" s="53">
        <v>864.55</v>
      </c>
      <c r="C22" s="53">
        <v>1495.36</v>
      </c>
      <c r="D22" s="54">
        <v>172.96</v>
      </c>
      <c r="E22" s="54">
        <v>630.80999999999995</v>
      </c>
      <c r="F22" s="53">
        <v>90.57</v>
      </c>
      <c r="G22" s="55">
        <v>120.4</v>
      </c>
      <c r="H22" s="56">
        <v>132.94</v>
      </c>
      <c r="I22" s="56">
        <v>29.83</v>
      </c>
      <c r="J22" s="55">
        <v>620.97</v>
      </c>
      <c r="K22" s="55">
        <v>1190.8699999999999</v>
      </c>
      <c r="L22" s="56">
        <v>191.78</v>
      </c>
      <c r="M22" s="56">
        <v>569.9</v>
      </c>
      <c r="N22" s="55">
        <v>601.76</v>
      </c>
      <c r="O22" s="55">
        <v>997.17</v>
      </c>
      <c r="P22" s="56">
        <v>165.71</v>
      </c>
      <c r="Q22" s="56">
        <v>395.41</v>
      </c>
      <c r="R22" s="55">
        <v>743.05</v>
      </c>
      <c r="S22" s="55">
        <v>697.15</v>
      </c>
      <c r="T22" s="56">
        <v>93.82</v>
      </c>
      <c r="U22" s="56">
        <v>-45.9</v>
      </c>
      <c r="V22" s="31"/>
    </row>
    <row r="23" spans="1:22" x14ac:dyDescent="0.3">
      <c r="A23" s="52" t="s">
        <v>15</v>
      </c>
      <c r="B23" s="53">
        <v>7206.72</v>
      </c>
      <c r="C23" s="53">
        <v>5788.95</v>
      </c>
      <c r="D23" s="54">
        <v>80.33</v>
      </c>
      <c r="E23" s="54">
        <v>-1417.77</v>
      </c>
      <c r="F23" s="53">
        <v>178.95</v>
      </c>
      <c r="G23" s="55">
        <v>145.57</v>
      </c>
      <c r="H23" s="56">
        <v>81.349999999999994</v>
      </c>
      <c r="I23" s="56">
        <v>-33.380000000000003</v>
      </c>
      <c r="J23" s="55">
        <v>242.39</v>
      </c>
      <c r="K23" s="55">
        <v>470.75</v>
      </c>
      <c r="L23" s="56">
        <v>194.21</v>
      </c>
      <c r="M23" s="56">
        <v>228.36</v>
      </c>
      <c r="N23" s="55">
        <v>2128.1999999999998</v>
      </c>
      <c r="O23" s="55">
        <v>1528.37</v>
      </c>
      <c r="P23" s="56">
        <v>71.819999999999993</v>
      </c>
      <c r="Q23" s="56">
        <v>-599.83000000000004</v>
      </c>
      <c r="R23" s="55">
        <v>1790.42</v>
      </c>
      <c r="S23" s="55">
        <v>638.73</v>
      </c>
      <c r="T23" s="56">
        <v>35.67</v>
      </c>
      <c r="U23" s="56">
        <v>-1151.69</v>
      </c>
      <c r="V23" s="31"/>
    </row>
    <row r="24" spans="1:22" x14ac:dyDescent="0.3">
      <c r="A24" s="52" t="s">
        <v>16</v>
      </c>
      <c r="B24" s="53">
        <v>973.31</v>
      </c>
      <c r="C24" s="53">
        <v>3197.59</v>
      </c>
      <c r="D24" s="54">
        <v>328.53</v>
      </c>
      <c r="E24" s="54">
        <v>2224.2800000000002</v>
      </c>
      <c r="F24" s="53">
        <v>47.56</v>
      </c>
      <c r="G24" s="55">
        <v>75.13</v>
      </c>
      <c r="H24" s="56">
        <v>157.97</v>
      </c>
      <c r="I24" s="56">
        <v>27.57</v>
      </c>
      <c r="J24" s="55">
        <v>2208.79</v>
      </c>
      <c r="K24" s="55">
        <v>3411.95</v>
      </c>
      <c r="L24" s="56">
        <v>154.47</v>
      </c>
      <c r="M24" s="56">
        <v>1203.1600000000001</v>
      </c>
      <c r="N24" s="55">
        <v>234.17</v>
      </c>
      <c r="O24" s="55">
        <v>1294.25</v>
      </c>
      <c r="P24" s="56">
        <v>552.70000000000005</v>
      </c>
      <c r="Q24" s="56">
        <v>1060.08</v>
      </c>
      <c r="R24" s="55">
        <v>1141.52</v>
      </c>
      <c r="S24" s="55">
        <v>4749.43</v>
      </c>
      <c r="T24" s="56">
        <v>416.06</v>
      </c>
      <c r="U24" s="56">
        <v>3607.91</v>
      </c>
      <c r="V24" s="31"/>
    </row>
    <row r="25" spans="1:22" x14ac:dyDescent="0.3">
      <c r="A25" s="52" t="s">
        <v>17</v>
      </c>
      <c r="B25" s="53">
        <v>9949.9699999999993</v>
      </c>
      <c r="C25" s="53">
        <v>28450.09</v>
      </c>
      <c r="D25" s="54">
        <v>285.93</v>
      </c>
      <c r="E25" s="54">
        <v>18500.12</v>
      </c>
      <c r="F25" s="53">
        <v>440.98</v>
      </c>
      <c r="G25" s="55">
        <v>812.52</v>
      </c>
      <c r="H25" s="56">
        <v>184.25</v>
      </c>
      <c r="I25" s="56">
        <v>371.54</v>
      </c>
      <c r="J25" s="55">
        <v>1103.1300000000001</v>
      </c>
      <c r="K25" s="55">
        <v>555.07000000000005</v>
      </c>
      <c r="L25" s="56">
        <v>50.32</v>
      </c>
      <c r="M25" s="56">
        <v>-548.05999999999995</v>
      </c>
      <c r="N25" s="55">
        <v>13342.36</v>
      </c>
      <c r="O25" s="55">
        <v>17832.53</v>
      </c>
      <c r="P25" s="56">
        <v>133.65</v>
      </c>
      <c r="Q25" s="56">
        <v>4490.17</v>
      </c>
      <c r="R25" s="55">
        <v>2168.75</v>
      </c>
      <c r="S25" s="55">
        <v>868.05</v>
      </c>
      <c r="T25" s="56">
        <v>40.03</v>
      </c>
      <c r="U25" s="56">
        <v>-1300.7</v>
      </c>
      <c r="V25" s="31"/>
    </row>
    <row r="26" spans="1:22" x14ac:dyDescent="0.3">
      <c r="A26" s="52" t="s">
        <v>18</v>
      </c>
      <c r="B26" s="53">
        <v>637</v>
      </c>
      <c r="C26" s="53">
        <v>1065.78</v>
      </c>
      <c r="D26" s="54">
        <v>167.31</v>
      </c>
      <c r="E26" s="54">
        <v>428.78</v>
      </c>
      <c r="F26" s="53">
        <v>194.74</v>
      </c>
      <c r="G26" s="55">
        <v>1103.1500000000001</v>
      </c>
      <c r="H26" s="56">
        <v>566.47</v>
      </c>
      <c r="I26" s="56">
        <v>908.41</v>
      </c>
      <c r="J26" s="55">
        <v>112.25</v>
      </c>
      <c r="K26" s="55">
        <v>155.18</v>
      </c>
      <c r="L26" s="56">
        <v>138.24</v>
      </c>
      <c r="M26" s="56">
        <v>42.93</v>
      </c>
      <c r="N26" s="55">
        <v>709.94</v>
      </c>
      <c r="O26" s="55">
        <v>131.86000000000001</v>
      </c>
      <c r="P26" s="56">
        <v>18.57</v>
      </c>
      <c r="Q26" s="56">
        <v>-578.08000000000004</v>
      </c>
      <c r="R26" s="55">
        <v>203.45</v>
      </c>
      <c r="S26" s="55">
        <v>540.48</v>
      </c>
      <c r="T26" s="56">
        <v>265.66000000000003</v>
      </c>
      <c r="U26" s="56">
        <v>337.03</v>
      </c>
      <c r="V26" s="31"/>
    </row>
    <row r="27" spans="1:22" x14ac:dyDescent="0.3">
      <c r="A27" s="52" t="s">
        <v>19</v>
      </c>
      <c r="B27" s="53">
        <v>9578.6200000000008</v>
      </c>
      <c r="C27" s="53">
        <v>14118.19</v>
      </c>
      <c r="D27" s="54">
        <v>147.38999999999999</v>
      </c>
      <c r="E27" s="54">
        <v>4539.57</v>
      </c>
      <c r="F27" s="53">
        <v>62.31</v>
      </c>
      <c r="G27" s="55">
        <v>74.83</v>
      </c>
      <c r="H27" s="56">
        <v>120.09</v>
      </c>
      <c r="I27" s="56">
        <v>12.52</v>
      </c>
      <c r="J27" s="55">
        <v>525.45000000000005</v>
      </c>
      <c r="K27" s="55">
        <v>1171.76</v>
      </c>
      <c r="L27" s="56">
        <v>223</v>
      </c>
      <c r="M27" s="56">
        <v>646.30999999999995</v>
      </c>
      <c r="N27" s="55">
        <v>3026.42</v>
      </c>
      <c r="O27" s="55">
        <v>4616.74</v>
      </c>
      <c r="P27" s="56">
        <v>152.55000000000001</v>
      </c>
      <c r="Q27" s="56">
        <v>1590.32</v>
      </c>
      <c r="R27" s="55">
        <v>503.58</v>
      </c>
      <c r="S27" s="55">
        <v>174.45</v>
      </c>
      <c r="T27" s="56">
        <v>34.64</v>
      </c>
      <c r="U27" s="56">
        <v>-329.13</v>
      </c>
      <c r="V27" s="31"/>
    </row>
    <row r="28" spans="1:22" x14ac:dyDescent="0.3">
      <c r="A28" s="57" t="s">
        <v>28</v>
      </c>
      <c r="B28" s="58">
        <v>34699.5</v>
      </c>
      <c r="C28" s="58">
        <v>60022.43</v>
      </c>
      <c r="D28" s="58">
        <v>172.98</v>
      </c>
      <c r="E28" s="58">
        <v>25322.93</v>
      </c>
      <c r="F28" s="59">
        <v>1475.82</v>
      </c>
      <c r="G28" s="60">
        <v>2626.44</v>
      </c>
      <c r="H28" s="61">
        <v>177.96</v>
      </c>
      <c r="I28" s="61">
        <v>1150.6199999999999</v>
      </c>
      <c r="J28" s="60">
        <v>43267.29</v>
      </c>
      <c r="K28" s="60">
        <v>14866.6</v>
      </c>
      <c r="L28" s="61">
        <v>34.36</v>
      </c>
      <c r="M28" s="61">
        <v>-28400.69</v>
      </c>
      <c r="N28" s="60">
        <v>22359.66</v>
      </c>
      <c r="O28" s="60">
        <v>33993.25</v>
      </c>
      <c r="P28" s="61">
        <v>152.03</v>
      </c>
      <c r="Q28" s="61">
        <v>11633.59</v>
      </c>
      <c r="R28" s="60">
        <v>8540.9500000000007</v>
      </c>
      <c r="S28" s="60">
        <v>9485.32</v>
      </c>
      <c r="T28" s="61">
        <v>111.06</v>
      </c>
      <c r="U28" s="61">
        <v>944.37</v>
      </c>
      <c r="V28" s="31"/>
    </row>
    <row r="29" spans="1:22" x14ac:dyDescent="0.3">
      <c r="A29" s="52" t="s">
        <v>29</v>
      </c>
      <c r="B29" s="53">
        <v>5597.8</v>
      </c>
      <c r="C29" s="53">
        <v>10170.26</v>
      </c>
      <c r="D29" s="54">
        <v>181.68</v>
      </c>
      <c r="E29" s="54">
        <v>4572.46</v>
      </c>
      <c r="F29" s="53">
        <v>47.22</v>
      </c>
      <c r="G29" s="55">
        <v>215.83</v>
      </c>
      <c r="H29" s="56">
        <v>457.07</v>
      </c>
      <c r="I29" s="56">
        <v>168.61</v>
      </c>
      <c r="J29" s="55">
        <v>2065.71</v>
      </c>
      <c r="K29" s="55">
        <v>522.6</v>
      </c>
      <c r="L29" s="56">
        <v>25.3</v>
      </c>
      <c r="M29" s="56">
        <v>-1543.11</v>
      </c>
      <c r="N29" s="55">
        <v>4873.3599999999997</v>
      </c>
      <c r="O29" s="55">
        <v>7195.2</v>
      </c>
      <c r="P29" s="56">
        <v>147.63999999999999</v>
      </c>
      <c r="Q29" s="56">
        <v>2321.84</v>
      </c>
      <c r="R29" s="55">
        <v>8906.52</v>
      </c>
      <c r="S29" s="55">
        <v>7405.43</v>
      </c>
      <c r="T29" s="56">
        <v>83.15</v>
      </c>
      <c r="U29" s="56">
        <v>-1501.09</v>
      </c>
      <c r="V29" s="31"/>
    </row>
    <row r="30" spans="1:22" x14ac:dyDescent="0.3">
      <c r="A30" s="57" t="s">
        <v>30</v>
      </c>
      <c r="B30" s="61">
        <v>40297.300000000003</v>
      </c>
      <c r="C30" s="61">
        <v>70192.69</v>
      </c>
      <c r="D30" s="61">
        <v>174.19</v>
      </c>
      <c r="E30" s="61">
        <v>29895.39</v>
      </c>
      <c r="F30" s="60">
        <v>1523.04</v>
      </c>
      <c r="G30" s="60">
        <v>2842.27</v>
      </c>
      <c r="H30" s="61">
        <v>186.62</v>
      </c>
      <c r="I30" s="61">
        <v>1319.23</v>
      </c>
      <c r="J30" s="60">
        <v>45333</v>
      </c>
      <c r="K30" s="60">
        <v>15389.2</v>
      </c>
      <c r="L30" s="61">
        <v>33.950000000000003</v>
      </c>
      <c r="M30" s="61">
        <v>-29943.8</v>
      </c>
      <c r="N30" s="60">
        <v>27233.02</v>
      </c>
      <c r="O30" s="60">
        <v>41188.449999999997</v>
      </c>
      <c r="P30" s="61">
        <v>151.24</v>
      </c>
      <c r="Q30" s="61">
        <v>13955.43</v>
      </c>
      <c r="R30" s="60">
        <v>17447.47</v>
      </c>
      <c r="S30" s="60">
        <v>16890.75</v>
      </c>
      <c r="T30" s="61">
        <v>96.81</v>
      </c>
      <c r="U30" s="61">
        <v>-556.72</v>
      </c>
      <c r="V30" s="31"/>
    </row>
  </sheetData>
  <mergeCells count="29">
    <mergeCell ref="A4:F5"/>
    <mergeCell ref="S15:S16"/>
    <mergeCell ref="T15:T16"/>
    <mergeCell ref="U15:U16"/>
    <mergeCell ref="A13:A16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18DBB82-B4D0-4446-BADE-A64A3EBD3A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'Годовой план'!Область_печати</vt:lpstr>
      <vt:lpstr>'налог и не налог КБ МО'!Область_печати</vt:lpstr>
      <vt:lpstr>'налог и не налог МР'!Область_печати</vt:lpstr>
      <vt:lpstr>'налог и не налог СП'!Область_печати</vt:lpstr>
      <vt:lpstr>'налог КБ МО'!Область_печати</vt:lpstr>
      <vt:lpstr>'налог МР'!Область_печати</vt:lpstr>
      <vt:lpstr>'налог СП'!Область_печати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2021-08-16T02:29:37Z</cp:lastPrinted>
  <dcterms:created xsi:type="dcterms:W3CDTF">2021-08-16T02:15:42Z</dcterms:created>
  <dcterms:modified xsi:type="dcterms:W3CDTF">2021-08-16T02:29:41Z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