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11.2021 г\"/>
    </mc:Choice>
  </mc:AlternateContent>
  <bookViews>
    <workbookView xWindow="0" yWindow="0" windowWidth="28800" windowHeight="11145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B29" i="2" l="1"/>
  <c r="B29" i="6"/>
  <c r="F28" i="6" l="1"/>
  <c r="F27" i="6"/>
  <c r="F26" i="6"/>
  <c r="F25" i="6"/>
  <c r="F24" i="6"/>
  <c r="F23" i="6"/>
  <c r="F22" i="6"/>
  <c r="F21" i="6"/>
  <c r="F20" i="6"/>
  <c r="F19" i="6"/>
  <c r="F18" i="6"/>
  <c r="F27" i="8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<sst xmlns="http://schemas.openxmlformats.org/spreadsheetml/2006/main" count="201" uniqueCount="46">
  <si>
    <t>по состоянию на  1 ноября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</si>
  <si>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</si>
  <si>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</si>
  <si>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</si>
  <si>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</si>
  <si>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</si>
  <si>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</si>
  <si>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</si>
  <si>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</si>
  <si>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</si>
  <si>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</si>
  <si>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</si>
  <si>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</si>
  <si>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</si>
  <si>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</si>
  <si>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</si>
  <si>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</si>
  <si>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</si>
  <si>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</si>
  <si>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</si>
  <si>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</si>
  <si>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</si>
  <si>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</si>
  <si>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</si>
  <si>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</si>
  <si>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</si>
  <si>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</si>
  <si>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</si>
  <si>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</si>
  <si>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</si>
  <si>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</si>
  <si>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</si>
  <si>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</si>
  <si>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</si>
  <si>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</si>
  <si>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</si>
  <si>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</si>
  <si>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</si>
  <si>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</si>
  <si>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неналоговых доходов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</si>
  <si>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</si>
  <si>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налоговых доходов  в бюджеты муниципальных районов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</si>
  <si>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</si>
  <si>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поступлений)в бюджеты сельских поселений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</si>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</sst>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40">
    <xf numFmtId="0" fontId="0" fillId="0" borderId="0" xfId="0"/>
    <xf numFmtId="49" fontId="1" fillId="0" borderId="1" xfId="1" applyNumberFormat="1" applyFill="1" applyAlignment="1" applyProtection="1">
      <alignment wrapText="1"/>
    </xf>
    <xf numFmtId="0" fontId="1" fillId="0" borderId="1" xfId="2" applyNumberFormat="1" applyFill="1" applyAlignment="1" applyProtection="1"/>
    <xf numFmtId="0" fontId="1" fillId="0" borderId="1" xfId="2" applyNumberFormat="1" applyFill="1" applyProtection="1"/>
    <xf numFmtId="0" fontId="2" fillId="0" borderId="1" xfId="3" applyNumberFormat="1" applyFill="1" applyProtection="1"/>
    <xf numFmtId="0" fontId="0" fillId="0" borderId="0" xfId="0" applyFill="1" applyProtection="1">
      <protection locked="0"/>
    </xf>
    <xf numFmtId="0" fontId="3" fillId="0" borderId="1" xfId="4" applyNumberFormat="1" applyFill="1" applyAlignment="1" applyProtection="1">
      <alignment horizontal="left"/>
    </xf>
    <xf numFmtId="49" fontId="3" fillId="0" borderId="1" xfId="6" applyNumberFormat="1" applyFill="1" applyProtection="1">
      <alignment horizontal="left"/>
    </xf>
    <xf numFmtId="49" fontId="5" fillId="0" borderId="1" xfId="9" applyNumberFormat="1" applyFill="1" applyProtection="1">
      <alignment horizontal="left" wrapText="1"/>
    </xf>
    <xf numFmtId="49" fontId="6" fillId="0" borderId="1" xfId="10" applyNumberFormat="1" applyFill="1" applyAlignment="1" applyProtection="1">
      <alignment wrapText="1"/>
    </xf>
    <xf numFmtId="0" fontId="6" fillId="0" borderId="1" xfId="13" applyNumberFormat="1" applyFill="1" applyAlignment="1" applyProtection="1">
      <alignment wrapText="1"/>
    </xf>
    <xf numFmtId="49" fontId="1" fillId="0" borderId="2" xfId="14" applyNumberFormat="1" applyFill="1" applyAlignment="1" applyProtection="1">
      <alignment wrapText="1"/>
    </xf>
    <xf numFmtId="0" fontId="1" fillId="0" borderId="2" xfId="15" applyNumberFormat="1" applyFill="1" applyAlignment="1" applyProtection="1"/>
    <xf numFmtId="0" fontId="1" fillId="0" borderId="4" xfId="17" applyNumberFormat="1" applyFill="1" applyProtection="1"/>
    <xf numFmtId="0" fontId="21" fillId="0" borderId="3" xfId="16" applyNumberFormat="1" applyFont="1" applyFill="1" applyAlignment="1" applyProtection="1">
      <alignment horizontal="center" vertical="center" wrapText="1"/>
    </xf>
    <xf numFmtId="0" fontId="21" fillId="0" borderId="3" xfId="16" applyNumberFormat="1" applyFont="1" applyFill="1" applyAlignment="1" applyProtection="1">
      <alignment horizontal="center" vertical="center"/>
    </xf>
    <xf numFmtId="0" fontId="21" fillId="0" borderId="5" xfId="18" applyNumberFormat="1" applyFont="1" applyFill="1" applyAlignment="1" applyProtection="1">
      <alignment horizontal="center" vertical="center" wrapText="1"/>
    </xf>
    <xf numFmtId="0" fontId="21" fillId="0" borderId="3" xfId="21" applyNumberFormat="1" applyFont="1" applyFill="1" applyAlignment="1" applyProtection="1">
      <alignment horizontal="center" vertical="center" wrapText="1"/>
    </xf>
    <xf numFmtId="0" fontId="22" fillId="0" borderId="5" xfId="24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protection locked="0"/>
    </xf>
    <xf numFmtId="0" fontId="12" fillId="0" borderId="1" xfId="33" applyNumberFormat="1" applyFill="1" applyAlignment="1" applyProtection="1">
      <alignment wrapText="1"/>
    </xf>
    <xf numFmtId="0" fontId="12" fillId="0" borderId="1" xfId="33" applyNumberFormat="1" applyFill="1" applyAlignment="1" applyProtection="1"/>
    <xf numFmtId="0" fontId="12" fillId="0" borderId="1" xfId="33" applyNumberFormat="1" applyFill="1" applyProtection="1"/>
    <xf numFmtId="0" fontId="21" fillId="0" borderId="3" xfId="39" applyNumberFormat="1" applyFont="1" applyFill="1" applyAlignment="1" applyProtection="1">
      <alignment horizontal="center" vertical="center" wrapText="1"/>
    </xf>
    <xf numFmtId="0" fontId="21" fillId="0" borderId="3" xfId="39" applyNumberFormat="1" applyFont="1" applyFill="1" applyAlignment="1" applyProtection="1">
      <alignment horizontal="center" vertical="center"/>
    </xf>
    <xf numFmtId="0" fontId="21" fillId="0" borderId="3" xfId="40" applyNumberFormat="1" applyFont="1" applyFill="1" applyAlignment="1" applyProtection="1">
      <alignment horizontal="center" vertical="center" wrapText="1"/>
    </xf>
    <xf numFmtId="0" fontId="22" fillId="0" borderId="3" xfId="43" applyNumberFormat="1" applyFont="1" applyFill="1" applyAlignment="1" applyProtection="1">
      <alignment horizontal="center" vertical="center" wrapText="1"/>
    </xf>
    <xf numFmtId="0" fontId="13" fillId="0" borderId="3" xfId="43" applyNumberFormat="1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1" fillId="0" borderId="1" xfId="33" applyNumberFormat="1" applyFont="1" applyFill="1" applyAlignment="1" applyProtection="1">
      <alignment horizontal="center" wrapText="1"/>
    </xf>
    <xf numFmtId="0" fontId="21" fillId="0" borderId="3" xfId="52" applyNumberFormat="1" applyFont="1" applyFill="1" applyAlignment="1" applyProtection="1">
      <alignment horizontal="center" vertical="center" wrapText="1"/>
    </xf>
    <xf numFmtId="0" fontId="21" fillId="0" borderId="6" xfId="53" applyNumberFormat="1" applyFont="1" applyFill="1" applyAlignment="1" applyProtection="1">
      <alignment horizontal="center" vertical="center"/>
    </xf>
    <xf numFmtId="0" fontId="21" fillId="0" borderId="1" xfId="33" applyNumberFormat="1" applyFont="1" applyFill="1" applyAlignment="1" applyProtection="1">
      <alignment horizontal="center"/>
    </xf>
    <xf numFmtId="0" fontId="1" fillId="0" borderId="1" xfId="2" applyNumberFormat="1" applyFill="1" applyAlignment="1" applyProtection="1">
      <alignment wrapText="1"/>
    </xf>
    <xf numFmtId="0" fontId="21" fillId="0" borderId="3" xfId="28" applyNumberFormat="1" applyFont="1" applyFill="1" applyAlignment="1" applyProtection="1">
      <alignment horizontal="center" vertical="center" wrapText="1"/>
    </xf>
    <xf numFmtId="0" fontId="21" fillId="0" borderId="3" xfId="28" applyNumberFormat="1" applyFont="1" applyFill="1" applyAlignment="1" applyProtection="1">
      <alignment horizontal="center" vertical="center"/>
    </xf>
    <xf numFmtId="0" fontId="22" fillId="0" borderId="3" xfId="31" applyNumberFormat="1" applyFont="1" applyFill="1" applyAlignment="1" applyProtection="1">
      <alignment horizontal="center" vertical="center" wrapText="1"/>
    </xf>
    <xf numFmtId="0" fontId="19" fillId="0" borderId="4" xfId="17" applyNumberFormat="1" applyFont="1" applyFill="1" applyProtection="1"/>
    <xf numFmtId="0" fontId="24" fillId="0" borderId="1" xfId="3" applyNumberFormat="1" applyFont="1" applyFill="1" applyProtection="1"/>
    <xf numFmtId="0" fontId="0" fillId="0" borderId="0" xfId="0" applyFont="1" applyFill="1" applyProtection="1">
      <protection locked="0"/>
    </xf>
    <xf numFmtId="0" fontId="19" fillId="0" borderId="1" xfId="33" applyNumberFormat="1" applyFont="1" applyFill="1" applyProtection="1"/>
    <xf numFmtId="0" fontId="19" fillId="0" borderId="1" xfId="2" applyNumberFormat="1" applyFont="1" applyFill="1" applyProtection="1"/>
    <xf numFmtId="164" fontId="21" fillId="0" borderId="3" xfId="19" applyNumberFormat="1" applyFont="1" applyFill="1" applyAlignment="1" applyProtection="1">
      <alignment horizontal="center" shrinkToFit="1"/>
    </xf>
    <xf numFmtId="164" fontId="21" fillId="0" borderId="3" xfId="20" applyNumberFormat="1" applyFont="1" applyFill="1" applyAlignment="1" applyProtection="1">
      <alignment horizontal="center" shrinkToFit="1"/>
    </xf>
    <xf numFmtId="164" fontId="21" fillId="0" borderId="3" xfId="22" applyNumberFormat="1" applyFont="1" applyFill="1" applyAlignment="1" applyProtection="1">
      <alignment horizontal="center" shrinkToFit="1"/>
    </xf>
    <xf numFmtId="164" fontId="21" fillId="0" borderId="3" xfId="23" applyNumberFormat="1" applyFont="1" applyFill="1" applyAlignment="1" applyProtection="1">
      <alignment horizontal="center" shrinkToFit="1"/>
    </xf>
    <xf numFmtId="164" fontId="22" fillId="0" borderId="3" xfId="22" applyNumberFormat="1" applyFont="1" applyFill="1" applyAlignment="1" applyProtection="1">
      <alignment horizontal="center" shrinkToFit="1"/>
    </xf>
    <xf numFmtId="164" fontId="22" fillId="0" borderId="3" xfId="23" applyNumberFormat="1" applyFont="1" applyFill="1" applyAlignment="1" applyProtection="1">
      <alignment horizontal="center" shrinkToFit="1"/>
    </xf>
    <xf numFmtId="164" fontId="21" fillId="0" borderId="3" xfId="56" applyNumberFormat="1" applyFont="1" applyFill="1" applyAlignment="1" applyProtection="1">
      <alignment horizontal="center" vertical="center"/>
    </xf>
    <xf numFmtId="164" fontId="21" fillId="0" borderId="3" xfId="57" applyNumberFormat="1" applyFont="1" applyFill="1" applyAlignment="1" applyProtection="1">
      <alignment horizontal="center" vertical="center"/>
    </xf>
    <xf numFmtId="164" fontId="22" fillId="0" borderId="3" xfId="58" applyNumberFormat="1" applyFont="1" applyFill="1" applyAlignment="1" applyProtection="1">
      <alignment horizontal="center" vertical="center"/>
    </xf>
    <xf numFmtId="164" fontId="23" fillId="0" borderId="0" xfId="0" applyNumberFormat="1" applyFont="1" applyFill="1" applyAlignment="1" applyProtection="1">
      <alignment horizontal="center"/>
      <protection locked="0"/>
    </xf>
    <xf numFmtId="164" fontId="21" fillId="0" borderId="3" xfId="41" applyNumberFormat="1" applyFont="1" applyFill="1" applyAlignment="1" applyProtection="1">
      <alignment horizontal="center"/>
    </xf>
    <xf numFmtId="164" fontId="21" fillId="0" borderId="3" xfId="42" applyNumberFormat="1" applyFont="1" applyFill="1" applyAlignment="1" applyProtection="1">
      <alignment horizontal="center"/>
    </xf>
    <xf numFmtId="164" fontId="22" fillId="0" borderId="3" xfId="44" applyNumberFormat="1" applyFont="1" applyFill="1" applyAlignment="1" applyProtection="1">
      <alignment horizontal="center"/>
    </xf>
    <xf numFmtId="164" fontId="21" fillId="0" borderId="1" xfId="33" applyNumberFormat="1" applyFont="1" applyFill="1" applyAlignment="1" applyProtection="1">
      <alignment horizontal="center"/>
    </xf>
    <xf numFmtId="164" fontId="21" fillId="0" borderId="3" xfId="29" applyNumberFormat="1" applyFont="1" applyFill="1" applyAlignment="1" applyProtection="1">
      <alignment horizontal="center"/>
    </xf>
    <xf numFmtId="164" fontId="21" fillId="0" borderId="3" xfId="30" applyNumberFormat="1" applyFont="1" applyFill="1" applyAlignment="1" applyProtection="1">
      <alignment horizontal="center"/>
    </xf>
    <xf numFmtId="164" fontId="22" fillId="0" borderId="3" xfId="32" applyNumberFormat="1" applyFont="1" applyFill="1" applyAlignment="1" applyProtection="1">
      <alignment horizontal="center"/>
    </xf>
    <xf numFmtId="0" fontId="20" fillId="0" borderId="3" xfId="43" applyNumberFormat="1" applyFont="1" applyFill="1" applyAlignment="1" applyProtection="1">
      <alignment horizontal="center" wrapText="1"/>
    </xf>
    <xf numFmtId="4" fontId="20" fillId="0" borderId="3" xfId="44" applyNumberFormat="1" applyFont="1" applyFill="1" applyAlignment="1" applyProtection="1">
      <alignment horizontal="center"/>
    </xf>
    <xf numFmtId="0" fontId="19" fillId="0" borderId="1" xfId="33" applyNumberFormat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1" xfId="33" applyNumberFormat="1" applyFont="1" applyFill="1" applyAlignment="1" applyProtection="1">
      <alignment horizontal="center" vertical="center"/>
    </xf>
    <xf numFmtId="0" fontId="20" fillId="0" borderId="1" xfId="34" applyNumberFormat="1" applyFont="1" applyFill="1" applyAlignment="1" applyProtection="1">
      <alignment horizontal="center" vertical="center"/>
    </xf>
    <xf numFmtId="0" fontId="19" fillId="0" borderId="1" xfId="35" applyNumberFormat="1" applyFont="1" applyFill="1" applyAlignment="1" applyProtection="1">
      <alignment horizontal="center" vertical="center"/>
    </xf>
    <xf numFmtId="0" fontId="19" fillId="0" borderId="3" xfId="39" applyNumberFormat="1" applyFont="1" applyFill="1" applyAlignment="1" applyProtection="1">
      <alignment horizontal="center" vertical="center"/>
    </xf>
    <xf numFmtId="0" fontId="19" fillId="0" borderId="3" xfId="39" applyNumberFormat="1" applyFont="1" applyFill="1" applyAlignment="1" applyProtection="1">
      <alignment horizontal="center" vertical="center" wrapText="1"/>
    </xf>
    <xf numFmtId="164" fontId="19" fillId="0" borderId="3" xfId="65" applyNumberFormat="1" applyFont="1" applyFill="1" applyAlignment="1" applyProtection="1">
      <alignment horizontal="center" vertical="center"/>
    </xf>
    <xf numFmtId="164" fontId="19" fillId="0" borderId="3" xfId="66" applyNumberFormat="1" applyFont="1" applyFill="1" applyAlignment="1" applyProtection="1">
      <alignment horizontal="center" vertical="center"/>
    </xf>
    <xf numFmtId="164" fontId="20" fillId="0" borderId="3" xfId="67" applyNumberFormat="1" applyFont="1" applyFill="1" applyAlignment="1" applyProtection="1">
      <alignment horizontal="center" vertical="center"/>
    </xf>
    <xf numFmtId="164" fontId="20" fillId="0" borderId="3" xfId="68" applyNumberFormat="1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3" fontId="25" fillId="0" borderId="3" xfId="0" applyNumberFormat="1" applyFont="1" applyFill="1" applyBorder="1" applyAlignment="1">
      <alignment horizontal="center" vertical="center"/>
    </xf>
    <xf numFmtId="0" fontId="21" fillId="0" borderId="3" xfId="16" applyNumberFormat="1" applyFont="1" applyFill="1" applyAlignment="1" applyProtection="1">
      <alignment horizontal="center" vertical="center" wrapText="1"/>
    </xf>
    <xf numFmtId="0" fontId="21" fillId="0" borderId="3" xfId="16" applyFont="1" applyFill="1" applyAlignment="1">
      <alignment horizontal="center" vertical="center" wrapText="1"/>
    </xf>
    <xf numFmtId="49" fontId="4" fillId="0" borderId="1" xfId="5" applyNumberFormat="1" applyFill="1" applyAlignment="1" applyProtection="1">
      <alignment horizontal="center" wrapText="1"/>
    </xf>
    <xf numFmtId="49" fontId="4" fillId="0" borderId="1" xfId="5" applyFill="1" applyAlignment="1">
      <alignment horizontal="center" wrapText="1"/>
    </xf>
    <xf numFmtId="49" fontId="3" fillId="0" borderId="1" xfId="7" applyNumberFormat="1" applyFill="1" applyAlignment="1" applyProtection="1">
      <alignment horizontal="center" wrapText="1"/>
    </xf>
    <xf numFmtId="49" fontId="3" fillId="0" borderId="1" xfId="7" applyFill="1" applyAlignment="1">
      <alignment horizontal="center" wrapText="1"/>
    </xf>
    <xf numFmtId="49" fontId="5" fillId="0" borderId="1" xfId="8" applyNumberFormat="1" applyFill="1" applyAlignment="1" applyProtection="1">
      <alignment horizontal="center" wrapText="1"/>
    </xf>
    <xf numFmtId="49" fontId="5" fillId="0" borderId="1" xfId="8" applyFill="1" applyAlignment="1">
      <alignment horizontal="center" wrapText="1"/>
    </xf>
    <xf numFmtId="49" fontId="7" fillId="0" borderId="1" xfId="11" applyNumberFormat="1" applyFill="1" applyProtection="1">
      <alignment horizontal="left" wrapText="1"/>
    </xf>
    <xf numFmtId="49" fontId="7" fillId="0" borderId="1" xfId="11" applyFill="1">
      <alignment horizontal="left" wrapText="1"/>
    </xf>
    <xf numFmtId="49" fontId="6" fillId="0" borderId="1" xfId="12" applyNumberFormat="1" applyFill="1" applyAlignment="1" applyProtection="1">
      <alignment horizontal="center" vertical="center" wrapText="1"/>
    </xf>
    <xf numFmtId="49" fontId="6" fillId="0" borderId="1" xfId="12" applyFill="1" applyAlignment="1">
      <alignment horizontal="center" vertical="center" wrapText="1"/>
    </xf>
    <xf numFmtId="0" fontId="11" fillId="0" borderId="1" xfId="25" applyNumberFormat="1" applyFill="1" applyAlignment="1" applyProtection="1">
      <alignment horizontal="center" vertical="center" wrapText="1"/>
    </xf>
    <xf numFmtId="0" fontId="11" fillId="0" borderId="1" xfId="25" applyFill="1" applyAlignment="1">
      <alignment horizontal="center" vertical="center" wrapText="1"/>
    </xf>
    <xf numFmtId="0" fontId="1" fillId="0" borderId="1" xfId="26" applyNumberFormat="1" applyFill="1" applyAlignment="1" applyProtection="1">
      <alignment horizontal="center" vertical="center" wrapText="1"/>
    </xf>
    <xf numFmtId="0" fontId="1" fillId="0" borderId="1" xfId="26" applyFill="1" applyAlignment="1">
      <alignment horizontal="center" vertical="center" wrapText="1"/>
    </xf>
    <xf numFmtId="0" fontId="1" fillId="0" borderId="1" xfId="27" applyNumberFormat="1" applyFill="1" applyAlignment="1" applyProtection="1">
      <alignment horizontal="center" vertical="center" wrapText="1"/>
    </xf>
    <xf numFmtId="0" fontId="1" fillId="0" borderId="1" xfId="27" applyFill="1" applyAlignment="1">
      <alignment horizontal="center" vertical="center" wrapText="1"/>
    </xf>
    <xf numFmtId="0" fontId="21" fillId="0" borderId="3" xfId="28" applyNumberFormat="1" applyFont="1" applyFill="1" applyAlignment="1" applyProtection="1">
      <alignment horizontal="center" vertical="center" wrapText="1"/>
    </xf>
    <xf numFmtId="0" fontId="21" fillId="0" borderId="3" xfId="28" applyFont="1" applyFill="1" applyAlignment="1">
      <alignment horizontal="center" vertical="center" wrapText="1"/>
    </xf>
    <xf numFmtId="0" fontId="13" fillId="0" borderId="1" xfId="34" applyNumberFormat="1" applyFill="1" applyAlignment="1" applyProtection="1">
      <alignment horizontal="center" vertical="center" wrapText="1"/>
    </xf>
    <xf numFmtId="0" fontId="13" fillId="0" borderId="1" xfId="34" applyFill="1" applyAlignment="1">
      <alignment horizontal="center" vertical="center" wrapText="1"/>
    </xf>
    <xf numFmtId="0" fontId="12" fillId="0" borderId="1" xfId="35" applyNumberFormat="1" applyFill="1" applyAlignment="1" applyProtection="1">
      <alignment horizontal="center" vertical="center" wrapText="1"/>
    </xf>
    <xf numFmtId="0" fontId="12" fillId="0" borderId="1" xfId="35" applyFill="1" applyAlignment="1">
      <alignment horizontal="center" vertical="center" wrapText="1"/>
    </xf>
    <xf numFmtId="0" fontId="12" fillId="0" borderId="1" xfId="36" applyNumberFormat="1" applyFill="1" applyAlignment="1" applyProtection="1">
      <alignment horizontal="center" vertical="center" wrapText="1"/>
    </xf>
    <xf numFmtId="0" fontId="12" fillId="0" borderId="1" xfId="36" applyFill="1" applyAlignment="1">
      <alignment horizontal="center" vertical="center" wrapText="1"/>
    </xf>
    <xf numFmtId="0" fontId="21" fillId="0" borderId="3" xfId="37" applyNumberFormat="1" applyFont="1" applyFill="1" applyAlignment="1" applyProtection="1">
      <alignment horizontal="center" vertical="center" wrapText="1"/>
    </xf>
    <xf numFmtId="0" fontId="21" fillId="0" borderId="3" xfId="37" applyFont="1" applyFill="1" applyAlignment="1">
      <alignment horizontal="center" vertical="center" wrapText="1"/>
    </xf>
    <xf numFmtId="0" fontId="21" fillId="0" borderId="3" xfId="38" applyNumberFormat="1" applyFont="1" applyFill="1" applyAlignment="1" applyProtection="1">
      <alignment horizontal="center" vertical="center" wrapText="1"/>
    </xf>
    <xf numFmtId="0" fontId="21" fillId="0" borderId="3" xfId="38" applyFont="1" applyFill="1" applyAlignment="1">
      <alignment horizontal="center" vertical="center" wrapText="1"/>
    </xf>
    <xf numFmtId="0" fontId="21" fillId="0" borderId="3" xfId="39" applyNumberFormat="1" applyFont="1" applyFill="1" applyAlignment="1" applyProtection="1">
      <alignment horizontal="center" vertical="center" wrapText="1"/>
    </xf>
    <xf numFmtId="0" fontId="21" fillId="0" borderId="3" xfId="39" applyFont="1" applyFill="1" applyAlignment="1">
      <alignment horizontal="center" vertical="center" wrapText="1"/>
    </xf>
    <xf numFmtId="0" fontId="21" fillId="0" borderId="5" xfId="45" applyNumberFormat="1" applyFont="1" applyFill="1" applyAlignment="1" applyProtection="1">
      <alignment horizontal="center" vertical="center" wrapText="1"/>
    </xf>
    <xf numFmtId="0" fontId="21" fillId="0" borderId="5" xfId="45" applyFont="1" applyFill="1" applyAlignment="1">
      <alignment horizontal="center" vertical="center" wrapText="1"/>
    </xf>
    <xf numFmtId="0" fontId="21" fillId="0" borderId="3" xfId="46" applyNumberFormat="1" applyFont="1" applyFill="1" applyAlignment="1" applyProtection="1">
      <alignment horizontal="center" vertical="center" wrapText="1"/>
    </xf>
    <xf numFmtId="0" fontId="21" fillId="0" borderId="3" xfId="46" applyFont="1" applyFill="1" applyAlignment="1">
      <alignment horizontal="center" vertical="center" wrapText="1"/>
    </xf>
    <xf numFmtId="0" fontId="21" fillId="0" borderId="3" xfId="47" applyNumberFormat="1" applyFont="1" applyFill="1" applyAlignment="1" applyProtection="1">
      <alignment horizontal="center" vertical="center" wrapText="1"/>
    </xf>
    <xf numFmtId="0" fontId="21" fillId="0" borderId="3" xfId="47" applyFont="1" applyFill="1" applyAlignment="1">
      <alignment horizontal="center" vertical="center" wrapText="1"/>
    </xf>
    <xf numFmtId="0" fontId="21" fillId="0" borderId="3" xfId="48" applyNumberFormat="1" applyFont="1" applyFill="1" applyAlignment="1" applyProtection="1">
      <alignment horizontal="center" vertical="center" wrapText="1"/>
    </xf>
    <xf numFmtId="0" fontId="21" fillId="0" borderId="3" xfId="48" applyFont="1" applyFill="1" applyAlignment="1">
      <alignment horizontal="center" vertical="center" wrapText="1"/>
    </xf>
    <xf numFmtId="0" fontId="21" fillId="0" borderId="3" xfId="49" applyNumberFormat="1" applyFont="1" applyFill="1" applyAlignment="1" applyProtection="1">
      <alignment horizontal="center" vertical="center" wrapText="1"/>
    </xf>
    <xf numFmtId="0" fontId="21" fillId="0" borderId="3" xfId="49" applyFont="1" applyFill="1" applyAlignment="1">
      <alignment horizontal="center" vertical="center" wrapText="1"/>
    </xf>
    <xf numFmtId="0" fontId="21" fillId="0" borderId="3" xfId="50" applyNumberFormat="1" applyFont="1" applyFill="1" applyAlignment="1" applyProtection="1">
      <alignment horizontal="center" vertical="center" wrapText="1"/>
    </xf>
    <xf numFmtId="0" fontId="21" fillId="0" borderId="3" xfId="50" applyFont="1" applyFill="1" applyAlignment="1">
      <alignment horizontal="center" vertical="center" wrapText="1"/>
    </xf>
    <xf numFmtId="0" fontId="21" fillId="0" borderId="3" xfId="51" applyNumberFormat="1" applyFont="1" applyFill="1" applyAlignment="1" applyProtection="1">
      <alignment horizontal="center" vertical="center" wrapText="1"/>
    </xf>
    <xf numFmtId="0" fontId="21" fillId="0" borderId="3" xfId="51" applyFont="1" applyFill="1" applyAlignment="1">
      <alignment horizontal="center" vertical="center" wrapText="1"/>
    </xf>
    <xf numFmtId="0" fontId="21" fillId="0" borderId="3" xfId="54" applyNumberFormat="1" applyFont="1" applyFill="1" applyAlignment="1" applyProtection="1">
      <alignment horizontal="center" vertical="center" wrapText="1"/>
    </xf>
    <xf numFmtId="0" fontId="21" fillId="0" borderId="3" xfId="54" applyFont="1" applyFill="1" applyAlignment="1">
      <alignment horizontal="center" vertical="center" wrapText="1"/>
    </xf>
    <xf numFmtId="0" fontId="21" fillId="0" borderId="3" xfId="55" applyNumberFormat="1" applyFont="1" applyFill="1" applyAlignment="1" applyProtection="1">
      <alignment horizontal="center" vertical="center" wrapText="1"/>
    </xf>
    <xf numFmtId="0" fontId="21" fillId="0" borderId="3" xfId="55" applyFont="1" applyFill="1" applyAlignment="1">
      <alignment horizontal="center" vertical="center" wrapText="1"/>
    </xf>
    <xf numFmtId="0" fontId="21" fillId="0" borderId="3" xfId="59" applyNumberFormat="1" applyFont="1" applyFill="1" applyAlignment="1" applyProtection="1">
      <alignment horizontal="center" vertical="center" wrapText="1"/>
    </xf>
    <xf numFmtId="0" fontId="21" fillId="0" borderId="3" xfId="59" applyFont="1" applyFill="1" applyAlignment="1">
      <alignment horizontal="center" vertical="center" wrapText="1"/>
    </xf>
    <xf numFmtId="0" fontId="19" fillId="0" borderId="3" xfId="39" applyNumberFormat="1" applyFont="1" applyFill="1" applyAlignment="1" applyProtection="1">
      <alignment horizontal="center" vertical="center" wrapText="1"/>
    </xf>
    <xf numFmtId="0" fontId="19" fillId="0" borderId="3" xfId="39" applyFont="1" applyFill="1" applyAlignment="1">
      <alignment horizontal="center" vertical="center" wrapText="1"/>
    </xf>
    <xf numFmtId="0" fontId="19" fillId="0" borderId="3" xfId="60" applyNumberFormat="1" applyFont="1" applyFill="1" applyAlignment="1" applyProtection="1">
      <alignment horizontal="center" vertical="center" wrapText="1"/>
    </xf>
    <xf numFmtId="0" fontId="19" fillId="0" borderId="3" xfId="60" applyFont="1" applyFill="1" applyAlignment="1">
      <alignment horizontal="center" vertical="center" wrapText="1"/>
    </xf>
    <xf numFmtId="0" fontId="19" fillId="0" borderId="3" xfId="64" applyNumberFormat="1" applyFont="1" applyFill="1" applyAlignment="1" applyProtection="1">
      <alignment horizontal="center" vertical="center" wrapText="1"/>
    </xf>
    <xf numFmtId="0" fontId="19" fillId="0" borderId="3" xfId="64" applyFont="1" applyFill="1" applyAlignment="1">
      <alignment horizontal="center" vertical="center" wrapText="1"/>
    </xf>
    <xf numFmtId="0" fontId="19" fillId="0" borderId="3" xfId="61" applyNumberFormat="1" applyFont="1" applyFill="1" applyAlignment="1" applyProtection="1">
      <alignment horizontal="center" vertical="center" wrapText="1"/>
    </xf>
    <xf numFmtId="0" fontId="19" fillId="0" borderId="3" xfId="61" applyFont="1" applyFill="1" applyAlignment="1">
      <alignment horizontal="center" vertical="center" wrapText="1"/>
    </xf>
    <xf numFmtId="0" fontId="19" fillId="0" borderId="3" xfId="62" applyNumberFormat="1" applyFont="1" applyFill="1" applyAlignment="1" applyProtection="1">
      <alignment horizontal="center" vertical="center" wrapText="1"/>
    </xf>
    <xf numFmtId="0" fontId="19" fillId="0" borderId="3" xfId="62" applyFont="1" applyFill="1" applyAlignment="1">
      <alignment horizontal="center" vertical="center" wrapText="1"/>
    </xf>
    <xf numFmtId="0" fontId="19" fillId="0" borderId="3" xfId="63" applyNumberFormat="1" applyFont="1" applyFill="1" applyAlignment="1" applyProtection="1">
      <alignment horizontal="center" vertical="center" wrapText="1"/>
    </xf>
    <xf numFmtId="0" fontId="19" fillId="0" borderId="3" xfId="63" applyFont="1" applyFill="1" applyAlignment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4" zoomScale="85" zoomScaleNormal="85" zoomScaleSheetLayoutView="85" zoomScalePageLayoutView="85" workbookViewId="0">
      <selection activeCell="B30" sqref="B30"/>
    </sheetView>
  </sheetViews>
  <sheetFormatPr defaultRowHeight="15" x14ac:dyDescent="0.25"/>
  <cols>
    <col min="1" max="1" width="37.140625" style="19" customWidth="1"/>
    <col min="2" max="6" width="16.7109375" style="20" customWidth="1"/>
    <col min="7" max="7" width="9.5703125" style="5" customWidth="1"/>
    <col min="8" max="8" width="9.140625" style="5" customWidth="1"/>
    <col min="9" max="16384" width="9.140625" style="5"/>
  </cols>
  <sheetData>
    <row r="1" spans="1:8" ht="14.25" hidden="1" customHeight="1" x14ac:dyDescent="0.25">
      <c r="A1" s="1"/>
      <c r="B1" s="2"/>
      <c r="C1" s="2"/>
      <c r="D1" s="2"/>
      <c r="E1" s="2"/>
      <c r="F1" s="2"/>
      <c r="G1" s="3"/>
      <c r="H1" s="4"/>
    </row>
    <row r="2" spans="1:8" ht="29.25" hidden="1" customHeight="1" x14ac:dyDescent="0.25">
      <c r="A2" s="1"/>
      <c r="B2" s="2"/>
      <c r="C2" s="2"/>
      <c r="D2" s="2"/>
      <c r="E2" s="2"/>
      <c r="F2" s="2"/>
      <c r="G2" s="3"/>
      <c r="H2" s="4"/>
    </row>
    <row r="3" spans="1:8" ht="12.75" hidden="1" customHeight="1" x14ac:dyDescent="0.3">
      <c r="A3" s="1"/>
      <c r="B3" s="6"/>
      <c r="C3" s="6"/>
      <c r="D3" s="6"/>
      <c r="E3" s="6"/>
      <c r="F3" s="6"/>
      <c r="G3" s="3"/>
      <c r="H3" s="4"/>
    </row>
    <row r="4" spans="1:8" ht="12.75" customHeight="1" x14ac:dyDescent="0.3">
      <c r="A4" s="1"/>
      <c r="B4" s="6"/>
      <c r="C4" s="6"/>
      <c r="D4" s="6"/>
      <c r="E4" s="6"/>
      <c r="F4" s="6"/>
      <c r="G4" s="3"/>
      <c r="H4" s="4"/>
    </row>
    <row r="5" spans="1:8" ht="40.5" customHeight="1" x14ac:dyDescent="0.3">
      <c r="A5" s="78" t="s">
        <v>45</v>
      </c>
      <c r="B5" s="79"/>
      <c r="C5" s="79"/>
      <c r="D5" s="79"/>
      <c r="E5" s="79"/>
      <c r="F5" s="79"/>
      <c r="G5" s="7"/>
      <c r="H5" s="4"/>
    </row>
    <row r="6" spans="1:8" ht="17.649999999999999" customHeight="1" x14ac:dyDescent="0.3">
      <c r="A6" s="80"/>
      <c r="B6" s="81"/>
      <c r="C6" s="81"/>
      <c r="D6" s="81"/>
      <c r="E6" s="81"/>
      <c r="F6" s="81"/>
      <c r="G6" s="7"/>
      <c r="H6" s="4"/>
    </row>
    <row r="7" spans="1:8" ht="16.5" customHeight="1" x14ac:dyDescent="0.25">
      <c r="A7" s="82" t="s">
        <v>0</v>
      </c>
      <c r="B7" s="83"/>
      <c r="C7" s="83"/>
      <c r="D7" s="83"/>
      <c r="E7" s="83"/>
      <c r="F7" s="83"/>
      <c r="G7" s="8"/>
      <c r="H7" s="4"/>
    </row>
    <row r="8" spans="1:8" ht="26.25" customHeight="1" x14ac:dyDescent="0.25">
      <c r="A8" s="9"/>
      <c r="B8" s="84"/>
      <c r="C8" s="85"/>
      <c r="D8" s="85"/>
      <c r="E8" s="85"/>
      <c r="F8" s="85"/>
      <c r="G8" s="85"/>
      <c r="H8" s="4"/>
    </row>
    <row r="9" spans="1:8" ht="15.2" customHeight="1" x14ac:dyDescent="0.25">
      <c r="A9" s="86" t="s">
        <v>1</v>
      </c>
      <c r="B9" s="87"/>
      <c r="C9" s="87"/>
      <c r="D9" s="87"/>
      <c r="E9" s="87"/>
      <c r="F9" s="87"/>
      <c r="G9" s="3"/>
      <c r="H9" s="4"/>
    </row>
    <row r="10" spans="1:8" ht="12.75" customHeight="1" x14ac:dyDescent="0.25">
      <c r="A10" s="1"/>
      <c r="B10" s="2"/>
      <c r="C10" s="2"/>
      <c r="D10" s="2"/>
      <c r="E10" s="2"/>
      <c r="F10" s="2"/>
      <c r="G10" s="3"/>
      <c r="H10" s="4"/>
    </row>
    <row r="11" spans="1:8" ht="15" customHeight="1" x14ac:dyDescent="0.25">
      <c r="A11" s="10" t="s">
        <v>2</v>
      </c>
      <c r="B11" s="2"/>
      <c r="C11" s="2"/>
      <c r="D11" s="2"/>
      <c r="E11" s="2"/>
      <c r="F11" s="2"/>
      <c r="G11" s="3"/>
      <c r="H11" s="4"/>
    </row>
    <row r="12" spans="1:8" ht="12.75" customHeight="1" x14ac:dyDescent="0.25">
      <c r="A12" s="11"/>
      <c r="B12" s="12"/>
      <c r="C12" s="12"/>
      <c r="D12" s="12"/>
      <c r="E12" s="12"/>
      <c r="F12" s="12"/>
      <c r="G12" s="3"/>
      <c r="H12" s="4"/>
    </row>
    <row r="13" spans="1:8" x14ac:dyDescent="0.25">
      <c r="A13" s="76" t="s">
        <v>3</v>
      </c>
      <c r="B13" s="76" t="s">
        <v>4</v>
      </c>
      <c r="C13" s="77"/>
      <c r="D13" s="76" t="s">
        <v>5</v>
      </c>
      <c r="E13" s="76" t="s">
        <v>6</v>
      </c>
      <c r="F13" s="76" t="s">
        <v>7</v>
      </c>
      <c r="G13" s="13"/>
      <c r="H13" s="4"/>
    </row>
    <row r="14" spans="1:8" x14ac:dyDescent="0.25">
      <c r="A14" s="77"/>
      <c r="B14" s="77"/>
      <c r="C14" s="77"/>
      <c r="D14" s="77"/>
      <c r="E14" s="77"/>
      <c r="F14" s="77"/>
      <c r="G14" s="13"/>
      <c r="H14" s="4"/>
    </row>
    <row r="15" spans="1:8" x14ac:dyDescent="0.25">
      <c r="A15" s="77"/>
      <c r="B15" s="76" t="s">
        <v>8</v>
      </c>
      <c r="C15" s="76" t="s">
        <v>9</v>
      </c>
      <c r="D15" s="77"/>
      <c r="E15" s="77"/>
      <c r="F15" s="77"/>
      <c r="G15" s="13"/>
      <c r="H15" s="4"/>
    </row>
    <row r="16" spans="1:8" x14ac:dyDescent="0.25">
      <c r="A16" s="77"/>
      <c r="B16" s="77"/>
      <c r="C16" s="77"/>
      <c r="D16" s="77"/>
      <c r="E16" s="77"/>
      <c r="F16" s="77"/>
      <c r="G16" s="13"/>
      <c r="H16" s="4"/>
    </row>
    <row r="17" spans="1:8" ht="15.75" x14ac:dyDescent="0.25">
      <c r="A17" s="14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3"/>
      <c r="H17" s="4"/>
    </row>
    <row r="18" spans="1:8" ht="18.75" x14ac:dyDescent="0.25">
      <c r="A18" s="16" t="s">
        <v>10</v>
      </c>
      <c r="B18" s="44">
        <v>159205.21</v>
      </c>
      <c r="C18" s="44">
        <v>172918.07</v>
      </c>
      <c r="D18" s="45">
        <v>-13712.86</v>
      </c>
      <c r="E18" s="45">
        <v>92.07</v>
      </c>
      <c r="F18" s="75">
        <f>RANK(E18,$E$18:$E$28)</f>
        <v>11</v>
      </c>
      <c r="G18" s="13"/>
      <c r="H18" s="4"/>
    </row>
    <row r="19" spans="1:8" ht="18.75" x14ac:dyDescent="0.25">
      <c r="A19" s="16" t="s">
        <v>11</v>
      </c>
      <c r="B19" s="44">
        <v>88828.45</v>
      </c>
      <c r="C19" s="44">
        <v>74381.990000000005</v>
      </c>
      <c r="D19" s="45">
        <v>14446.46</v>
      </c>
      <c r="E19" s="45">
        <v>119.42</v>
      </c>
      <c r="F19" s="75">
        <f t="shared" ref="F19:F28" si="0">RANK(E19,$E$18:$E$28)</f>
        <v>3</v>
      </c>
      <c r="G19" s="13"/>
      <c r="H19" s="4"/>
    </row>
    <row r="20" spans="1:8" ht="18.75" x14ac:dyDescent="0.25">
      <c r="A20" s="16" t="s">
        <v>12</v>
      </c>
      <c r="B20" s="44">
        <v>97063.4</v>
      </c>
      <c r="C20" s="44">
        <v>82524.41</v>
      </c>
      <c r="D20" s="45">
        <v>14538.99</v>
      </c>
      <c r="E20" s="45">
        <v>117.62</v>
      </c>
      <c r="F20" s="75">
        <f t="shared" si="0"/>
        <v>4</v>
      </c>
      <c r="G20" s="13"/>
      <c r="H20" s="4"/>
    </row>
    <row r="21" spans="1:8" ht="18.75" x14ac:dyDescent="0.25">
      <c r="A21" s="17" t="s">
        <v>13</v>
      </c>
      <c r="B21" s="44">
        <v>120638.31</v>
      </c>
      <c r="C21" s="44">
        <v>110613.74</v>
      </c>
      <c r="D21" s="45">
        <v>10024.57</v>
      </c>
      <c r="E21" s="45">
        <v>109.06</v>
      </c>
      <c r="F21" s="75">
        <f t="shared" si="0"/>
        <v>8</v>
      </c>
      <c r="G21" s="13"/>
      <c r="H21" s="4"/>
    </row>
    <row r="22" spans="1:8" ht="18.75" x14ac:dyDescent="0.25">
      <c r="A22" s="17" t="s">
        <v>14</v>
      </c>
      <c r="B22" s="44">
        <v>85679.61</v>
      </c>
      <c r="C22" s="44">
        <v>78033.240000000005</v>
      </c>
      <c r="D22" s="45">
        <v>7646.37</v>
      </c>
      <c r="E22" s="45">
        <v>109.8</v>
      </c>
      <c r="F22" s="75">
        <f t="shared" si="0"/>
        <v>7</v>
      </c>
      <c r="G22" s="13"/>
      <c r="H22" s="4"/>
    </row>
    <row r="23" spans="1:8" s="41" customFormat="1" ht="18.75" x14ac:dyDescent="0.25">
      <c r="A23" s="17" t="s">
        <v>15</v>
      </c>
      <c r="B23" s="46">
        <v>153660.14000000001</v>
      </c>
      <c r="C23" s="46">
        <v>142305.81</v>
      </c>
      <c r="D23" s="47">
        <v>11354.33</v>
      </c>
      <c r="E23" s="47">
        <v>107.98</v>
      </c>
      <c r="F23" s="75">
        <f t="shared" si="0"/>
        <v>9</v>
      </c>
      <c r="G23" s="39"/>
      <c r="H23" s="40"/>
    </row>
    <row r="24" spans="1:8" ht="18.75" x14ac:dyDescent="0.25">
      <c r="A24" s="17" t="s">
        <v>16</v>
      </c>
      <c r="B24" s="44">
        <v>174559.89</v>
      </c>
      <c r="C24" s="44">
        <v>167750.63</v>
      </c>
      <c r="D24" s="45">
        <v>6809.26</v>
      </c>
      <c r="E24" s="45">
        <v>104.06</v>
      </c>
      <c r="F24" s="75">
        <f t="shared" si="0"/>
        <v>10</v>
      </c>
      <c r="G24" s="13"/>
      <c r="H24" s="4"/>
    </row>
    <row r="25" spans="1:8" ht="18.75" x14ac:dyDescent="0.25">
      <c r="A25" s="17" t="s">
        <v>17</v>
      </c>
      <c r="B25" s="44">
        <v>494957.18</v>
      </c>
      <c r="C25" s="44">
        <v>386045.04</v>
      </c>
      <c r="D25" s="45">
        <v>108912.14</v>
      </c>
      <c r="E25" s="45">
        <v>128.21</v>
      </c>
      <c r="F25" s="75">
        <f t="shared" si="0"/>
        <v>2</v>
      </c>
      <c r="G25" s="13"/>
      <c r="H25" s="4"/>
    </row>
    <row r="26" spans="1:8" ht="18.75" x14ac:dyDescent="0.25">
      <c r="A26" s="17" t="s">
        <v>18</v>
      </c>
      <c r="B26" s="44">
        <v>86143.88</v>
      </c>
      <c r="C26" s="44">
        <v>74939.460000000006</v>
      </c>
      <c r="D26" s="45">
        <v>11204.42</v>
      </c>
      <c r="E26" s="45">
        <v>114.95</v>
      </c>
      <c r="F26" s="75">
        <f t="shared" si="0"/>
        <v>6</v>
      </c>
      <c r="G26" s="13"/>
      <c r="H26" s="4"/>
    </row>
    <row r="27" spans="1:8" ht="18.75" x14ac:dyDescent="0.25">
      <c r="A27" s="17" t="s">
        <v>19</v>
      </c>
      <c r="B27" s="44">
        <v>363144.94</v>
      </c>
      <c r="C27" s="44">
        <v>123040.26</v>
      </c>
      <c r="D27" s="45">
        <v>240104.68</v>
      </c>
      <c r="E27" s="45">
        <v>295.14</v>
      </c>
      <c r="F27" s="75">
        <f t="shared" si="0"/>
        <v>1</v>
      </c>
      <c r="G27" s="13"/>
      <c r="H27" s="4"/>
    </row>
    <row r="28" spans="1:8" ht="18.75" x14ac:dyDescent="0.25">
      <c r="A28" s="17" t="s">
        <v>20</v>
      </c>
      <c r="B28" s="48">
        <v>949614.6</v>
      </c>
      <c r="C28" s="48">
        <v>817221.45</v>
      </c>
      <c r="D28" s="49">
        <v>132393.15</v>
      </c>
      <c r="E28" s="49">
        <v>116.2</v>
      </c>
      <c r="F28" s="75">
        <f t="shared" si="0"/>
        <v>5</v>
      </c>
      <c r="G28" s="13"/>
      <c r="H28" s="4"/>
    </row>
    <row r="29" spans="1:8" ht="15.75" x14ac:dyDescent="0.25">
      <c r="A29" s="18" t="s">
        <v>21</v>
      </c>
      <c r="B29" s="49">
        <f>B18+B19+B20+B21+B22+B23+B24+B25+B26+B27+B28+627.4</f>
        <v>2774123.01</v>
      </c>
      <c r="C29" s="49">
        <v>2229774.1</v>
      </c>
      <c r="D29" s="49">
        <v>543721.51</v>
      </c>
      <c r="E29" s="49">
        <v>124.38</v>
      </c>
      <c r="F29" s="45"/>
      <c r="G29" s="13"/>
      <c r="H29" s="4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F18" sqref="F18:F27"/>
    </sheetView>
  </sheetViews>
  <sheetFormatPr defaultRowHeight="15" x14ac:dyDescent="0.25"/>
  <cols>
    <col min="1" max="1" width="37.140625" style="19" customWidth="1"/>
    <col min="2" max="6" width="16.7109375" style="20" customWidth="1"/>
    <col min="7" max="7" width="9.140625" style="5" customWidth="1"/>
    <col min="8" max="16384" width="9.140625" style="5"/>
  </cols>
  <sheetData>
    <row r="1" spans="1:7" ht="15" hidden="1" customHeight="1" x14ac:dyDescent="0.25">
      <c r="A1" s="35"/>
      <c r="B1" s="2"/>
      <c r="C1" s="2"/>
      <c r="D1" s="2"/>
      <c r="E1" s="2"/>
      <c r="F1" s="2"/>
      <c r="G1" s="3"/>
    </row>
    <row r="2" spans="1:7" ht="15" hidden="1" customHeight="1" x14ac:dyDescent="0.25">
      <c r="A2" s="35"/>
      <c r="B2" s="2"/>
      <c r="C2" s="2"/>
      <c r="D2" s="2"/>
      <c r="E2" s="2"/>
      <c r="F2" s="2"/>
      <c r="G2" s="3"/>
    </row>
    <row r="3" spans="1:7" ht="15" hidden="1" customHeight="1" x14ac:dyDescent="0.25">
      <c r="A3" s="35"/>
      <c r="B3" s="2"/>
      <c r="C3" s="2"/>
      <c r="D3" s="2"/>
      <c r="E3" s="2"/>
      <c r="F3" s="2"/>
      <c r="G3" s="3"/>
    </row>
    <row r="4" spans="1:7" ht="15" customHeight="1" x14ac:dyDescent="0.25">
      <c r="A4" s="35"/>
      <c r="B4" s="2"/>
      <c r="C4" s="2"/>
      <c r="D4" s="2"/>
      <c r="E4" s="2"/>
      <c r="F4" s="2"/>
      <c r="G4" s="3"/>
    </row>
    <row r="5" spans="1:7" ht="40.5" customHeight="1" x14ac:dyDescent="0.25">
      <c r="A5" s="88" t="s">
        <v>44</v>
      </c>
      <c r="B5" s="89"/>
      <c r="C5" s="89"/>
      <c r="D5" s="89"/>
      <c r="E5" s="89"/>
      <c r="F5" s="89"/>
      <c r="G5" s="3"/>
    </row>
    <row r="6" spans="1:7" ht="15" customHeight="1" x14ac:dyDescent="0.25">
      <c r="A6" s="35"/>
      <c r="B6" s="2"/>
      <c r="C6" s="2"/>
      <c r="D6" s="2"/>
      <c r="E6" s="2"/>
      <c r="F6" s="2"/>
      <c r="G6" s="3"/>
    </row>
    <row r="7" spans="1:7" ht="15" customHeight="1" x14ac:dyDescent="0.25">
      <c r="A7" s="90" t="s">
        <v>0</v>
      </c>
      <c r="B7" s="91"/>
      <c r="C7" s="91"/>
      <c r="D7" s="91"/>
      <c r="E7" s="91"/>
      <c r="F7" s="91"/>
      <c r="G7" s="3"/>
    </row>
    <row r="8" spans="1:7" ht="15" customHeight="1" x14ac:dyDescent="0.25">
      <c r="A8" s="35"/>
      <c r="B8" s="2"/>
      <c r="C8" s="2"/>
      <c r="D8" s="2"/>
      <c r="E8" s="2"/>
      <c r="F8" s="2"/>
      <c r="G8" s="3"/>
    </row>
    <row r="9" spans="1:7" ht="15.2" customHeight="1" x14ac:dyDescent="0.25">
      <c r="A9" s="92" t="s">
        <v>1</v>
      </c>
      <c r="B9" s="93"/>
      <c r="C9" s="93"/>
      <c r="D9" s="93"/>
      <c r="E9" s="93"/>
      <c r="F9" s="93"/>
      <c r="G9" s="3"/>
    </row>
    <row r="10" spans="1:7" ht="15" customHeight="1" x14ac:dyDescent="0.25">
      <c r="A10" s="35"/>
      <c r="B10" s="2"/>
      <c r="C10" s="2"/>
      <c r="D10" s="2"/>
      <c r="E10" s="2"/>
      <c r="F10" s="2"/>
      <c r="G10" s="3"/>
    </row>
    <row r="11" spans="1:7" ht="15" customHeight="1" x14ac:dyDescent="0.25">
      <c r="A11" s="35" t="s">
        <v>2</v>
      </c>
      <c r="B11" s="2"/>
      <c r="C11" s="2"/>
      <c r="D11" s="2"/>
      <c r="E11" s="2"/>
      <c r="F11" s="2"/>
      <c r="G11" s="3"/>
    </row>
    <row r="12" spans="1:7" ht="15" customHeight="1" x14ac:dyDescent="0.25">
      <c r="A12" s="35"/>
      <c r="B12" s="2"/>
      <c r="C12" s="2"/>
      <c r="D12" s="2"/>
      <c r="E12" s="2"/>
      <c r="F12" s="2"/>
      <c r="G12" s="3"/>
    </row>
    <row r="13" spans="1:7" x14ac:dyDescent="0.25">
      <c r="A13" s="94" t="s">
        <v>3</v>
      </c>
      <c r="B13" s="94" t="s">
        <v>4</v>
      </c>
      <c r="C13" s="95"/>
      <c r="D13" s="94" t="s">
        <v>5</v>
      </c>
      <c r="E13" s="94" t="s">
        <v>6</v>
      </c>
      <c r="F13" s="94" t="s">
        <v>7</v>
      </c>
      <c r="G13" s="3"/>
    </row>
    <row r="14" spans="1:7" x14ac:dyDescent="0.25">
      <c r="A14" s="95"/>
      <c r="B14" s="95"/>
      <c r="C14" s="95"/>
      <c r="D14" s="95"/>
      <c r="E14" s="95"/>
      <c r="F14" s="95"/>
      <c r="G14" s="3"/>
    </row>
    <row r="15" spans="1:7" x14ac:dyDescent="0.25">
      <c r="A15" s="95"/>
      <c r="B15" s="94" t="s">
        <v>8</v>
      </c>
      <c r="C15" s="94" t="s">
        <v>9</v>
      </c>
      <c r="D15" s="95"/>
      <c r="E15" s="95"/>
      <c r="F15" s="95"/>
      <c r="G15" s="3"/>
    </row>
    <row r="16" spans="1:7" x14ac:dyDescent="0.25">
      <c r="A16" s="95"/>
      <c r="B16" s="95"/>
      <c r="C16" s="95"/>
      <c r="D16" s="95"/>
      <c r="E16" s="95"/>
      <c r="F16" s="95"/>
      <c r="G16" s="3"/>
    </row>
    <row r="17" spans="1:7" ht="15.75" x14ac:dyDescent="0.25">
      <c r="A17" s="36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"/>
    </row>
    <row r="18" spans="1:7" ht="18.75" x14ac:dyDescent="0.25">
      <c r="A18" s="17" t="s">
        <v>10</v>
      </c>
      <c r="B18" s="58">
        <v>151502.88</v>
      </c>
      <c r="C18" s="58">
        <v>166347.47</v>
      </c>
      <c r="D18" s="59">
        <v>-14844.59</v>
      </c>
      <c r="E18" s="59">
        <v>91.08</v>
      </c>
      <c r="F18" s="75">
        <f>RANK(E18,$E$18:$E$27)</f>
        <v>10</v>
      </c>
      <c r="G18" s="3"/>
    </row>
    <row r="19" spans="1:7" ht="18.75" x14ac:dyDescent="0.25">
      <c r="A19" s="17" t="s">
        <v>11</v>
      </c>
      <c r="B19" s="58">
        <v>84385.18</v>
      </c>
      <c r="C19" s="58">
        <v>70440.740000000005</v>
      </c>
      <c r="D19" s="59">
        <v>13944.44</v>
      </c>
      <c r="E19" s="59">
        <v>119.8</v>
      </c>
      <c r="F19" s="75">
        <f t="shared" ref="F19:F27" si="0">RANK(E19,$E$18:$E$27)</f>
        <v>3</v>
      </c>
      <c r="G19" s="3"/>
    </row>
    <row r="20" spans="1:7" ht="18.75" x14ac:dyDescent="0.25">
      <c r="A20" s="17" t="s">
        <v>12</v>
      </c>
      <c r="B20" s="58">
        <v>90563.66</v>
      </c>
      <c r="C20" s="58">
        <v>75744.960000000006</v>
      </c>
      <c r="D20" s="59">
        <v>14818.7</v>
      </c>
      <c r="E20" s="59">
        <v>119.56</v>
      </c>
      <c r="F20" s="75">
        <f t="shared" si="0"/>
        <v>4</v>
      </c>
      <c r="G20" s="3"/>
    </row>
    <row r="21" spans="1:7" ht="18.75" x14ac:dyDescent="0.25">
      <c r="A21" s="17" t="s">
        <v>13</v>
      </c>
      <c r="B21" s="58">
        <v>112922.41</v>
      </c>
      <c r="C21" s="58">
        <v>103122.33</v>
      </c>
      <c r="D21" s="59">
        <v>9800.08</v>
      </c>
      <c r="E21" s="59">
        <v>109.5</v>
      </c>
      <c r="F21" s="75">
        <f t="shared" si="0"/>
        <v>7</v>
      </c>
      <c r="G21" s="3"/>
    </row>
    <row r="22" spans="1:7" ht="18.75" x14ac:dyDescent="0.25">
      <c r="A22" s="17" t="s">
        <v>14</v>
      </c>
      <c r="B22" s="58">
        <v>77036.19</v>
      </c>
      <c r="C22" s="58">
        <v>69118.75</v>
      </c>
      <c r="D22" s="59">
        <v>7917.44</v>
      </c>
      <c r="E22" s="59">
        <v>111.45</v>
      </c>
      <c r="F22" s="75">
        <f t="shared" si="0"/>
        <v>6</v>
      </c>
      <c r="G22" s="3"/>
    </row>
    <row r="23" spans="1:7" s="41" customFormat="1" ht="18.75" x14ac:dyDescent="0.25">
      <c r="A23" s="17" t="s">
        <v>15</v>
      </c>
      <c r="B23" s="58">
        <v>141980.67000000001</v>
      </c>
      <c r="C23" s="58">
        <v>130728.88</v>
      </c>
      <c r="D23" s="59">
        <v>11251.79</v>
      </c>
      <c r="E23" s="59">
        <v>108.61</v>
      </c>
      <c r="F23" s="75">
        <f t="shared" si="0"/>
        <v>9</v>
      </c>
      <c r="G23" s="43"/>
    </row>
    <row r="24" spans="1:7" ht="18.75" x14ac:dyDescent="0.25">
      <c r="A24" s="17" t="s">
        <v>16</v>
      </c>
      <c r="B24" s="58">
        <v>156213.85999999999</v>
      </c>
      <c r="C24" s="58">
        <v>143735.71</v>
      </c>
      <c r="D24" s="59">
        <v>12478.15</v>
      </c>
      <c r="E24" s="59">
        <v>108.68</v>
      </c>
      <c r="F24" s="75">
        <f t="shared" si="0"/>
        <v>8</v>
      </c>
      <c r="G24" s="3"/>
    </row>
    <row r="25" spans="1:7" ht="18.75" x14ac:dyDescent="0.25">
      <c r="A25" s="17" t="s">
        <v>17</v>
      </c>
      <c r="B25" s="58">
        <v>427889.32</v>
      </c>
      <c r="C25" s="58">
        <v>322664.65999999997</v>
      </c>
      <c r="D25" s="59">
        <v>105224.66</v>
      </c>
      <c r="E25" s="59">
        <v>132.61000000000001</v>
      </c>
      <c r="F25" s="75">
        <f t="shared" si="0"/>
        <v>2</v>
      </c>
      <c r="G25" s="3"/>
    </row>
    <row r="26" spans="1:7" ht="18.75" x14ac:dyDescent="0.25">
      <c r="A26" s="17" t="s">
        <v>18</v>
      </c>
      <c r="B26" s="58">
        <v>82261.53</v>
      </c>
      <c r="C26" s="58">
        <v>71012.899999999994</v>
      </c>
      <c r="D26" s="59">
        <v>11248.63</v>
      </c>
      <c r="E26" s="59">
        <v>115.84</v>
      </c>
      <c r="F26" s="75">
        <f t="shared" si="0"/>
        <v>5</v>
      </c>
      <c r="G26" s="3"/>
    </row>
    <row r="27" spans="1:7" ht="18.75" x14ac:dyDescent="0.25">
      <c r="A27" s="17" t="s">
        <v>19</v>
      </c>
      <c r="B27" s="58">
        <v>330617.7</v>
      </c>
      <c r="C27" s="58">
        <v>106983.32</v>
      </c>
      <c r="D27" s="59">
        <v>223634.38</v>
      </c>
      <c r="E27" s="59">
        <v>309.04000000000002</v>
      </c>
      <c r="F27" s="75">
        <f t="shared" si="0"/>
        <v>1</v>
      </c>
      <c r="G27" s="3"/>
    </row>
    <row r="28" spans="1:7" ht="15.75" x14ac:dyDescent="0.25">
      <c r="A28" s="38" t="s">
        <v>22</v>
      </c>
      <c r="B28" s="60">
        <v>1655373.4</v>
      </c>
      <c r="C28" s="60">
        <v>1259899.72</v>
      </c>
      <c r="D28" s="60">
        <v>395473.68</v>
      </c>
      <c r="E28" s="60">
        <v>131.38999999999999</v>
      </c>
      <c r="F28" s="59"/>
      <c r="G28" s="3"/>
    </row>
    <row r="29" spans="1:7" ht="15.75" x14ac:dyDescent="0.25">
      <c r="A29" s="29"/>
      <c r="B29" s="53"/>
      <c r="C29" s="53"/>
      <c r="D29" s="53"/>
      <c r="E29" s="53"/>
      <c r="F29" s="5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F18" sqref="F18:F27"/>
    </sheetView>
  </sheetViews>
  <sheetFormatPr defaultRowHeight="15" x14ac:dyDescent="0.25"/>
  <cols>
    <col min="1" max="1" width="37.140625" style="19" customWidth="1"/>
    <col min="2" max="6" width="16.7109375" style="20" customWidth="1"/>
    <col min="7" max="7" width="9.140625" style="5" customWidth="1"/>
    <col min="8" max="16384" width="9.140625" style="5"/>
  </cols>
  <sheetData>
    <row r="1" spans="1:7" ht="15" hidden="1" customHeight="1" x14ac:dyDescent="0.25">
      <c r="A1" s="21"/>
      <c r="B1" s="22"/>
      <c r="C1" s="22"/>
      <c r="D1" s="22"/>
      <c r="E1" s="22"/>
      <c r="F1" s="22"/>
      <c r="G1" s="23"/>
    </row>
    <row r="2" spans="1:7" ht="15" hidden="1" customHeight="1" x14ac:dyDescent="0.25">
      <c r="A2" s="21"/>
      <c r="B2" s="22"/>
      <c r="C2" s="22"/>
      <c r="D2" s="22"/>
      <c r="E2" s="22"/>
      <c r="F2" s="22"/>
      <c r="G2" s="23"/>
    </row>
    <row r="3" spans="1:7" ht="15" hidden="1" customHeight="1" x14ac:dyDescent="0.25">
      <c r="A3" s="21"/>
      <c r="B3" s="22"/>
      <c r="C3" s="22"/>
      <c r="D3" s="22"/>
      <c r="E3" s="22"/>
      <c r="F3" s="22"/>
      <c r="G3" s="23"/>
    </row>
    <row r="4" spans="1:7" ht="15" customHeight="1" x14ac:dyDescent="0.25">
      <c r="A4" s="21"/>
      <c r="B4" s="22"/>
      <c r="C4" s="22"/>
      <c r="D4" s="22"/>
      <c r="E4" s="22"/>
      <c r="F4" s="22"/>
      <c r="G4" s="23"/>
    </row>
    <row r="5" spans="1:7" ht="40.5" customHeight="1" x14ac:dyDescent="0.25">
      <c r="A5" s="96" t="s">
        <v>43</v>
      </c>
      <c r="B5" s="97"/>
      <c r="C5" s="97"/>
      <c r="D5" s="97"/>
      <c r="E5" s="97"/>
      <c r="F5" s="97"/>
      <c r="G5" s="23"/>
    </row>
    <row r="6" spans="1:7" ht="15" customHeight="1" x14ac:dyDescent="0.25">
      <c r="A6" s="21"/>
      <c r="B6" s="22"/>
      <c r="C6" s="22"/>
      <c r="D6" s="22"/>
      <c r="E6" s="22"/>
      <c r="F6" s="22"/>
      <c r="G6" s="23"/>
    </row>
    <row r="7" spans="1:7" ht="15" customHeight="1" x14ac:dyDescent="0.25">
      <c r="A7" s="98" t="s">
        <v>0</v>
      </c>
      <c r="B7" s="99"/>
      <c r="C7" s="99"/>
      <c r="D7" s="99"/>
      <c r="E7" s="99"/>
      <c r="F7" s="99"/>
      <c r="G7" s="23"/>
    </row>
    <row r="8" spans="1:7" ht="15" customHeight="1" x14ac:dyDescent="0.25">
      <c r="A8" s="21"/>
      <c r="B8" s="22"/>
      <c r="C8" s="22"/>
      <c r="D8" s="22"/>
      <c r="E8" s="22"/>
      <c r="F8" s="22"/>
      <c r="G8" s="23"/>
    </row>
    <row r="9" spans="1:7" ht="15.2" customHeight="1" x14ac:dyDescent="0.25">
      <c r="A9" s="100" t="s">
        <v>1</v>
      </c>
      <c r="B9" s="101"/>
      <c r="C9" s="101"/>
      <c r="D9" s="101"/>
      <c r="E9" s="101"/>
      <c r="F9" s="101"/>
      <c r="G9" s="23"/>
    </row>
    <row r="10" spans="1:7" ht="15" customHeight="1" x14ac:dyDescent="0.25">
      <c r="A10" s="21"/>
      <c r="B10" s="22"/>
      <c r="C10" s="22"/>
      <c r="D10" s="22"/>
      <c r="E10" s="22"/>
      <c r="F10" s="22"/>
      <c r="G10" s="23"/>
    </row>
    <row r="11" spans="1:7" ht="15" customHeight="1" x14ac:dyDescent="0.25">
      <c r="A11" s="21" t="s">
        <v>2</v>
      </c>
      <c r="B11" s="22"/>
      <c r="C11" s="22"/>
      <c r="D11" s="22"/>
      <c r="E11" s="22"/>
      <c r="F11" s="22"/>
      <c r="G11" s="23"/>
    </row>
    <row r="12" spans="1:7" ht="15" customHeight="1" x14ac:dyDescent="0.25">
      <c r="A12" s="21"/>
      <c r="B12" s="22"/>
      <c r="C12" s="22"/>
      <c r="D12" s="22"/>
      <c r="E12" s="22"/>
      <c r="F12" s="22"/>
      <c r="G12" s="23"/>
    </row>
    <row r="13" spans="1:7" x14ac:dyDescent="0.25">
      <c r="A13" s="102" t="s">
        <v>3</v>
      </c>
      <c r="B13" s="104" t="s">
        <v>4</v>
      </c>
      <c r="C13" s="105"/>
      <c r="D13" s="106" t="s">
        <v>5</v>
      </c>
      <c r="E13" s="106" t="s">
        <v>6</v>
      </c>
      <c r="F13" s="106" t="s">
        <v>7</v>
      </c>
      <c r="G13" s="23"/>
    </row>
    <row r="14" spans="1:7" x14ac:dyDescent="0.25">
      <c r="A14" s="103"/>
      <c r="B14" s="105"/>
      <c r="C14" s="105"/>
      <c r="D14" s="107"/>
      <c r="E14" s="107"/>
      <c r="F14" s="107"/>
      <c r="G14" s="23"/>
    </row>
    <row r="15" spans="1:7" x14ac:dyDescent="0.25">
      <c r="A15" s="103"/>
      <c r="B15" s="106" t="s">
        <v>8</v>
      </c>
      <c r="C15" s="106" t="s">
        <v>9</v>
      </c>
      <c r="D15" s="107"/>
      <c r="E15" s="107"/>
      <c r="F15" s="107"/>
      <c r="G15" s="23"/>
    </row>
    <row r="16" spans="1:7" x14ac:dyDescent="0.25">
      <c r="A16" s="103"/>
      <c r="B16" s="107"/>
      <c r="C16" s="107"/>
      <c r="D16" s="107"/>
      <c r="E16" s="107"/>
      <c r="F16" s="107"/>
      <c r="G16" s="23"/>
    </row>
    <row r="17" spans="1:7" ht="15.75" x14ac:dyDescent="0.25">
      <c r="A17" s="24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3"/>
    </row>
    <row r="18" spans="1:7" ht="18.75" x14ac:dyDescent="0.25">
      <c r="A18" s="26" t="s">
        <v>10</v>
      </c>
      <c r="B18" s="54">
        <v>7702.33</v>
      </c>
      <c r="C18" s="54">
        <v>6570.6</v>
      </c>
      <c r="D18" s="55">
        <v>1131.73</v>
      </c>
      <c r="E18" s="55">
        <v>117.22</v>
      </c>
      <c r="F18" s="75">
        <f>RANK(E18,$E$18:$E$27)</f>
        <v>2</v>
      </c>
      <c r="G18" s="23"/>
    </row>
    <row r="19" spans="1:7" ht="18.75" x14ac:dyDescent="0.25">
      <c r="A19" s="26" t="s">
        <v>11</v>
      </c>
      <c r="B19" s="54">
        <v>4443.2700000000004</v>
      </c>
      <c r="C19" s="54">
        <v>3941.25</v>
      </c>
      <c r="D19" s="55">
        <v>502.02</v>
      </c>
      <c r="E19" s="55">
        <v>112.74</v>
      </c>
      <c r="F19" s="75">
        <f t="shared" ref="F19:F27" si="0">RANK(E19,$E$18:$E$27)</f>
        <v>3</v>
      </c>
      <c r="G19" s="23"/>
    </row>
    <row r="20" spans="1:7" ht="18.75" x14ac:dyDescent="0.25">
      <c r="A20" s="26" t="s">
        <v>12</v>
      </c>
      <c r="B20" s="54">
        <v>6499.74</v>
      </c>
      <c r="C20" s="54">
        <v>6779.45</v>
      </c>
      <c r="D20" s="55">
        <v>-279.70999999999998</v>
      </c>
      <c r="E20" s="55">
        <v>95.87</v>
      </c>
      <c r="F20" s="75">
        <f t="shared" si="0"/>
        <v>9</v>
      </c>
      <c r="G20" s="23"/>
    </row>
    <row r="21" spans="1:7" ht="18.75" x14ac:dyDescent="0.25">
      <c r="A21" s="26" t="s">
        <v>13</v>
      </c>
      <c r="B21" s="54">
        <v>7715.89</v>
      </c>
      <c r="C21" s="54">
        <v>7491.41</v>
      </c>
      <c r="D21" s="55">
        <v>224.48</v>
      </c>
      <c r="E21" s="55">
        <v>103</v>
      </c>
      <c r="F21" s="75">
        <f t="shared" si="0"/>
        <v>5</v>
      </c>
      <c r="G21" s="23"/>
    </row>
    <row r="22" spans="1:7" ht="18.75" x14ac:dyDescent="0.25">
      <c r="A22" s="26" t="s">
        <v>14</v>
      </c>
      <c r="B22" s="54">
        <v>8643.42</v>
      </c>
      <c r="C22" s="54">
        <v>8914.49</v>
      </c>
      <c r="D22" s="55">
        <v>-271.07</v>
      </c>
      <c r="E22" s="55">
        <v>96.96</v>
      </c>
      <c r="F22" s="75">
        <f t="shared" si="0"/>
        <v>8</v>
      </c>
      <c r="G22" s="23"/>
    </row>
    <row r="23" spans="1:7" s="41" customFormat="1" ht="18.75" x14ac:dyDescent="0.25">
      <c r="A23" s="26" t="s">
        <v>15</v>
      </c>
      <c r="B23" s="54">
        <v>11679.47</v>
      </c>
      <c r="C23" s="54">
        <v>11576.93</v>
      </c>
      <c r="D23" s="55">
        <v>102.54</v>
      </c>
      <c r="E23" s="55">
        <v>100.89</v>
      </c>
      <c r="F23" s="75">
        <f t="shared" si="0"/>
        <v>6</v>
      </c>
      <c r="G23" s="42"/>
    </row>
    <row r="24" spans="1:7" ht="18.75" x14ac:dyDescent="0.25">
      <c r="A24" s="26" t="s">
        <v>16</v>
      </c>
      <c r="B24" s="54">
        <v>18346.03</v>
      </c>
      <c r="C24" s="54">
        <v>24014.92</v>
      </c>
      <c r="D24" s="55">
        <v>-5668.89</v>
      </c>
      <c r="E24" s="55">
        <v>76.39</v>
      </c>
      <c r="F24" s="75">
        <f t="shared" si="0"/>
        <v>10</v>
      </c>
      <c r="G24" s="23"/>
    </row>
    <row r="25" spans="1:7" ht="18.75" x14ac:dyDescent="0.25">
      <c r="A25" s="26" t="s">
        <v>17</v>
      </c>
      <c r="B25" s="54">
        <v>67695.22</v>
      </c>
      <c r="C25" s="54">
        <v>63380.39</v>
      </c>
      <c r="D25" s="55">
        <v>4314.83</v>
      </c>
      <c r="E25" s="55">
        <v>106.81</v>
      </c>
      <c r="F25" s="75">
        <f t="shared" si="0"/>
        <v>4</v>
      </c>
      <c r="G25" s="23"/>
    </row>
    <row r="26" spans="1:7" ht="18.75" x14ac:dyDescent="0.25">
      <c r="A26" s="26" t="s">
        <v>18</v>
      </c>
      <c r="B26" s="54">
        <v>3882.35</v>
      </c>
      <c r="C26" s="54">
        <v>3926.57</v>
      </c>
      <c r="D26" s="55">
        <v>-44.22</v>
      </c>
      <c r="E26" s="55">
        <v>98.87</v>
      </c>
      <c r="F26" s="75">
        <f t="shared" si="0"/>
        <v>7</v>
      </c>
      <c r="G26" s="23"/>
    </row>
    <row r="27" spans="1:7" ht="18.75" x14ac:dyDescent="0.25">
      <c r="A27" s="26" t="s">
        <v>19</v>
      </c>
      <c r="B27" s="54">
        <v>32527.24</v>
      </c>
      <c r="C27" s="54">
        <v>16056.95</v>
      </c>
      <c r="D27" s="55">
        <v>16470.29</v>
      </c>
      <c r="E27" s="55">
        <v>202.57</v>
      </c>
      <c r="F27" s="75">
        <f t="shared" si="0"/>
        <v>1</v>
      </c>
      <c r="G27" s="23"/>
    </row>
    <row r="28" spans="1:7" ht="15.75" x14ac:dyDescent="0.25">
      <c r="A28" s="27" t="s">
        <v>22</v>
      </c>
      <c r="B28" s="56">
        <v>169134.96</v>
      </c>
      <c r="C28" s="56">
        <v>152652.96</v>
      </c>
      <c r="D28" s="56">
        <v>16482</v>
      </c>
      <c r="E28" s="56">
        <v>110.8</v>
      </c>
      <c r="F28" s="55"/>
      <c r="G28" s="23"/>
    </row>
    <row r="29" spans="1:7" ht="15.75" x14ac:dyDescent="0.25">
      <c r="A29" s="29"/>
      <c r="B29" s="53"/>
      <c r="C29" s="53"/>
      <c r="D29" s="53"/>
      <c r="E29" s="53"/>
      <c r="F29" s="5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Normal="100" zoomScaleSheetLayoutView="100" workbookViewId="0">
      <selection activeCell="A30" sqref="A30:XFD30"/>
    </sheetView>
  </sheetViews>
  <sheetFormatPr defaultRowHeight="15" x14ac:dyDescent="0.25"/>
  <cols>
    <col min="1" max="1" width="37.140625" style="19" customWidth="1"/>
    <col min="2" max="6" width="16.7109375" style="20" customWidth="1"/>
    <col min="7" max="16384" width="9.140625" style="5"/>
  </cols>
  <sheetData>
    <row r="1" spans="1:6" ht="15" hidden="1" customHeight="1" x14ac:dyDescent="0.25">
      <c r="A1" s="21"/>
      <c r="B1" s="22"/>
      <c r="C1" s="22"/>
      <c r="D1" s="22"/>
      <c r="E1" s="22"/>
    </row>
    <row r="2" spans="1:6" ht="15" hidden="1" customHeight="1" x14ac:dyDescent="0.25">
      <c r="A2" s="21"/>
      <c r="B2" s="22"/>
      <c r="C2" s="22"/>
      <c r="D2" s="22"/>
      <c r="E2" s="22"/>
    </row>
    <row r="3" spans="1:6" ht="15" hidden="1" customHeight="1" x14ac:dyDescent="0.25">
      <c r="A3" s="21"/>
      <c r="B3" s="22"/>
      <c r="C3" s="22"/>
      <c r="D3" s="22"/>
      <c r="E3" s="22"/>
    </row>
    <row r="4" spans="1:6" ht="15" customHeight="1" x14ac:dyDescent="0.25">
      <c r="A4" s="21"/>
      <c r="B4" s="22"/>
      <c r="C4" s="22"/>
      <c r="D4" s="22"/>
      <c r="E4" s="22"/>
    </row>
    <row r="5" spans="1:6" ht="40.5" customHeight="1" x14ac:dyDescent="0.25">
      <c r="A5" s="96" t="s">
        <v>23</v>
      </c>
      <c r="B5" s="97"/>
      <c r="C5" s="97"/>
      <c r="D5" s="97"/>
      <c r="E5" s="22"/>
    </row>
    <row r="6" spans="1:6" ht="15" customHeight="1" x14ac:dyDescent="0.25">
      <c r="A6" s="21"/>
      <c r="B6" s="22"/>
      <c r="C6" s="22"/>
      <c r="D6" s="22"/>
      <c r="E6" s="22"/>
    </row>
    <row r="7" spans="1:6" ht="15" customHeight="1" x14ac:dyDescent="0.25">
      <c r="A7" s="98" t="s">
        <v>0</v>
      </c>
      <c r="B7" s="99"/>
      <c r="C7" s="99"/>
      <c r="D7" s="99"/>
      <c r="E7" s="22"/>
    </row>
    <row r="8" spans="1:6" ht="15" customHeight="1" x14ac:dyDescent="0.25">
      <c r="A8" s="21"/>
      <c r="B8" s="22"/>
      <c r="C8" s="22"/>
      <c r="D8" s="22"/>
      <c r="E8" s="22"/>
    </row>
    <row r="9" spans="1:6" ht="15.2" customHeight="1" x14ac:dyDescent="0.25">
      <c r="A9" s="100" t="s">
        <v>1</v>
      </c>
      <c r="B9" s="101"/>
      <c r="C9" s="101"/>
      <c r="D9" s="101"/>
      <c r="E9" s="22"/>
    </row>
    <row r="10" spans="1:6" ht="15" customHeight="1" x14ac:dyDescent="0.25">
      <c r="A10" s="21"/>
      <c r="B10" s="22"/>
      <c r="C10" s="22"/>
      <c r="D10" s="22"/>
      <c r="E10" s="22"/>
    </row>
    <row r="11" spans="1:6" ht="15" customHeight="1" x14ac:dyDescent="0.25">
      <c r="A11" s="21" t="s">
        <v>2</v>
      </c>
      <c r="B11" s="22"/>
      <c r="C11" s="22"/>
      <c r="D11" s="22"/>
      <c r="E11" s="22"/>
    </row>
    <row r="12" spans="1:6" ht="15" customHeight="1" x14ac:dyDescent="0.25">
      <c r="A12" s="21"/>
      <c r="B12" s="22"/>
      <c r="C12" s="22"/>
      <c r="D12" s="22"/>
      <c r="E12" s="22"/>
    </row>
    <row r="13" spans="1:6" ht="15.75" x14ac:dyDescent="0.25">
      <c r="A13" s="108" t="s">
        <v>3</v>
      </c>
      <c r="B13" s="110" t="s">
        <v>24</v>
      </c>
      <c r="C13" s="112" t="s">
        <v>25</v>
      </c>
      <c r="D13" s="114" t="s">
        <v>26</v>
      </c>
      <c r="E13" s="31"/>
      <c r="F13" s="29"/>
    </row>
    <row r="14" spans="1:6" ht="15.75" x14ac:dyDescent="0.25">
      <c r="A14" s="109"/>
      <c r="B14" s="111"/>
      <c r="C14" s="113"/>
      <c r="D14" s="115"/>
      <c r="E14" s="31"/>
      <c r="F14" s="29"/>
    </row>
    <row r="15" spans="1:6" ht="15.75" x14ac:dyDescent="0.25">
      <c r="A15" s="109"/>
      <c r="B15" s="116" t="s">
        <v>27</v>
      </c>
      <c r="C15" s="118" t="s">
        <v>27</v>
      </c>
      <c r="D15" s="120" t="s">
        <v>27</v>
      </c>
      <c r="E15" s="31"/>
      <c r="F15" s="29"/>
    </row>
    <row r="16" spans="1:6" ht="15.75" x14ac:dyDescent="0.25">
      <c r="A16" s="109"/>
      <c r="B16" s="117"/>
      <c r="C16" s="119"/>
      <c r="D16" s="121"/>
      <c r="E16" s="31"/>
      <c r="F16" s="29"/>
    </row>
    <row r="17" spans="1:6" ht="15.75" x14ac:dyDescent="0.25">
      <c r="A17" s="32">
        <v>1</v>
      </c>
      <c r="B17" s="33">
        <v>2</v>
      </c>
      <c r="C17" s="33">
        <v>3</v>
      </c>
      <c r="D17" s="33">
        <v>4</v>
      </c>
      <c r="E17" s="34"/>
      <c r="F17" s="30"/>
    </row>
    <row r="18" spans="1:6" ht="15.75" x14ac:dyDescent="0.25">
      <c r="A18" s="26" t="s">
        <v>10</v>
      </c>
      <c r="B18" s="54">
        <v>172105.51</v>
      </c>
      <c r="C18" s="54">
        <v>10404.09</v>
      </c>
      <c r="D18" s="54">
        <v>182509.6</v>
      </c>
      <c r="E18" s="57"/>
      <c r="F18" s="53"/>
    </row>
    <row r="19" spans="1:6" ht="15.75" x14ac:dyDescent="0.25">
      <c r="A19" s="26" t="s">
        <v>11</v>
      </c>
      <c r="B19" s="54">
        <v>93568.960000000006</v>
      </c>
      <c r="C19" s="54">
        <v>6259.5</v>
      </c>
      <c r="D19" s="54">
        <v>99828.46</v>
      </c>
      <c r="E19" s="57"/>
      <c r="F19" s="53"/>
    </row>
    <row r="20" spans="1:6" ht="15.75" x14ac:dyDescent="0.25">
      <c r="A20" s="26" t="s">
        <v>12</v>
      </c>
      <c r="B20" s="54">
        <v>101989.8</v>
      </c>
      <c r="C20" s="54">
        <v>12076.63</v>
      </c>
      <c r="D20" s="54">
        <v>114066.43</v>
      </c>
      <c r="E20" s="57"/>
      <c r="F20" s="53"/>
    </row>
    <row r="21" spans="1:6" ht="15.75" x14ac:dyDescent="0.25">
      <c r="A21" s="26" t="s">
        <v>13</v>
      </c>
      <c r="B21" s="54">
        <v>128925.3</v>
      </c>
      <c r="C21" s="54">
        <v>13175.87</v>
      </c>
      <c r="D21" s="54">
        <v>142101.17000000001</v>
      </c>
      <c r="E21" s="57"/>
      <c r="F21" s="53"/>
    </row>
    <row r="22" spans="1:6" ht="15.75" x14ac:dyDescent="0.25">
      <c r="A22" s="26" t="s">
        <v>14</v>
      </c>
      <c r="B22" s="54">
        <v>85820.64</v>
      </c>
      <c r="C22" s="54">
        <v>12838.81</v>
      </c>
      <c r="D22" s="54">
        <v>98659.45</v>
      </c>
      <c r="E22" s="57"/>
      <c r="F22" s="53"/>
    </row>
    <row r="23" spans="1:6" s="41" customFormat="1" ht="15.75" x14ac:dyDescent="0.25">
      <c r="A23" s="26" t="s">
        <v>15</v>
      </c>
      <c r="B23" s="54">
        <v>163428.54</v>
      </c>
      <c r="C23" s="54">
        <v>16936.39</v>
      </c>
      <c r="D23" s="54">
        <v>180364.93</v>
      </c>
      <c r="E23" s="57"/>
      <c r="F23" s="53"/>
    </row>
    <row r="24" spans="1:6" ht="15.75" x14ac:dyDescent="0.25">
      <c r="A24" s="26" t="s">
        <v>16</v>
      </c>
      <c r="B24" s="54">
        <v>195884.2</v>
      </c>
      <c r="C24" s="54">
        <v>19413.2</v>
      </c>
      <c r="D24" s="54">
        <v>215297.4</v>
      </c>
      <c r="E24" s="57"/>
      <c r="F24" s="53"/>
    </row>
    <row r="25" spans="1:6" ht="15.75" x14ac:dyDescent="0.25">
      <c r="A25" s="26" t="s">
        <v>17</v>
      </c>
      <c r="B25" s="54">
        <v>443645.2</v>
      </c>
      <c r="C25" s="54">
        <v>79161.84</v>
      </c>
      <c r="D25" s="54">
        <v>522807.03</v>
      </c>
      <c r="E25" s="57"/>
      <c r="F25" s="53"/>
    </row>
    <row r="26" spans="1:6" ht="15.75" x14ac:dyDescent="0.25">
      <c r="A26" s="26" t="s">
        <v>18</v>
      </c>
      <c r="B26" s="54">
        <v>94650.5</v>
      </c>
      <c r="C26" s="54">
        <v>6692.92</v>
      </c>
      <c r="D26" s="54">
        <v>101343.42</v>
      </c>
      <c r="E26" s="57"/>
      <c r="F26" s="53"/>
    </row>
    <row r="27" spans="1:6" ht="15.75" x14ac:dyDescent="0.25">
      <c r="A27" s="26" t="s">
        <v>19</v>
      </c>
      <c r="B27" s="54">
        <v>346683.1</v>
      </c>
      <c r="C27" s="54">
        <v>35431.08</v>
      </c>
      <c r="D27" s="54">
        <v>382114.18</v>
      </c>
      <c r="E27" s="57"/>
      <c r="F27" s="53"/>
    </row>
    <row r="28" spans="1:6" ht="15.75" x14ac:dyDescent="0.25">
      <c r="A28" s="27" t="s">
        <v>28</v>
      </c>
      <c r="B28" s="56">
        <v>1826701.75</v>
      </c>
      <c r="C28" s="56">
        <v>212390.33</v>
      </c>
      <c r="D28" s="56">
        <v>2039092.07</v>
      </c>
      <c r="E28" s="57"/>
      <c r="F28" s="53"/>
    </row>
    <row r="29" spans="1:6" ht="15.75" x14ac:dyDescent="0.25">
      <c r="A29" s="26" t="s">
        <v>29</v>
      </c>
      <c r="B29" s="54">
        <v>0</v>
      </c>
      <c r="C29" s="54">
        <v>0</v>
      </c>
      <c r="D29" s="54">
        <v>1042153</v>
      </c>
      <c r="E29" s="57"/>
      <c r="F29" s="53"/>
    </row>
    <row r="30" spans="1:6" s="64" customFormat="1" x14ac:dyDescent="0.25">
      <c r="A30" s="61" t="s">
        <v>30</v>
      </c>
      <c r="B30" s="62">
        <v>0</v>
      </c>
      <c r="C30" s="62">
        <v>0</v>
      </c>
      <c r="D30" s="62">
        <v>3081245.07</v>
      </c>
      <c r="E30" s="63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B30" sqref="B30"/>
    </sheetView>
  </sheetViews>
  <sheetFormatPr defaultRowHeight="15" x14ac:dyDescent="0.25"/>
  <cols>
    <col min="1" max="1" width="37.140625" style="19" customWidth="1"/>
    <col min="2" max="6" width="16.7109375" style="20" customWidth="1"/>
    <col min="7" max="7" width="9.140625" style="5" customWidth="1"/>
    <col min="8" max="16384" width="9.140625" style="5"/>
  </cols>
  <sheetData>
    <row r="1" spans="1:7" ht="15" hidden="1" customHeight="1" x14ac:dyDescent="0.25">
      <c r="A1" s="21"/>
      <c r="B1" s="22"/>
      <c r="C1" s="22"/>
      <c r="D1" s="22"/>
      <c r="E1" s="22"/>
      <c r="F1" s="22"/>
      <c r="G1" s="23"/>
    </row>
    <row r="2" spans="1:7" ht="15" hidden="1" customHeight="1" x14ac:dyDescent="0.25">
      <c r="A2" s="21"/>
      <c r="B2" s="22"/>
      <c r="C2" s="22"/>
      <c r="D2" s="22"/>
      <c r="E2" s="22"/>
      <c r="F2" s="22"/>
      <c r="G2" s="23"/>
    </row>
    <row r="3" spans="1:7" ht="15" hidden="1" customHeight="1" x14ac:dyDescent="0.25">
      <c r="A3" s="21"/>
      <c r="B3" s="22"/>
      <c r="C3" s="22"/>
      <c r="D3" s="22"/>
      <c r="E3" s="22"/>
      <c r="F3" s="22"/>
      <c r="G3" s="23"/>
    </row>
    <row r="4" spans="1:7" ht="15" customHeight="1" x14ac:dyDescent="0.25">
      <c r="A4" s="21"/>
      <c r="B4" s="22"/>
      <c r="C4" s="22"/>
      <c r="D4" s="22"/>
      <c r="E4" s="22"/>
      <c r="F4" s="22"/>
      <c r="G4" s="23"/>
    </row>
    <row r="5" spans="1:7" ht="40.5" customHeight="1" x14ac:dyDescent="0.25">
      <c r="A5" s="96" t="s">
        <v>42</v>
      </c>
      <c r="B5" s="97"/>
      <c r="C5" s="97"/>
      <c r="D5" s="97"/>
      <c r="E5" s="97"/>
      <c r="F5" s="97"/>
      <c r="G5" s="23"/>
    </row>
    <row r="6" spans="1:7" ht="15" customHeight="1" x14ac:dyDescent="0.25">
      <c r="A6" s="21"/>
      <c r="B6" s="22"/>
      <c r="C6" s="22"/>
      <c r="D6" s="22"/>
      <c r="E6" s="22"/>
      <c r="F6" s="22"/>
      <c r="G6" s="23"/>
    </row>
    <row r="7" spans="1:7" ht="15" customHeight="1" x14ac:dyDescent="0.25">
      <c r="A7" s="98" t="s">
        <v>0</v>
      </c>
      <c r="B7" s="99"/>
      <c r="C7" s="99"/>
      <c r="D7" s="99"/>
      <c r="E7" s="99"/>
      <c r="F7" s="99"/>
      <c r="G7" s="23"/>
    </row>
    <row r="8" spans="1:7" ht="15" customHeight="1" x14ac:dyDescent="0.25">
      <c r="A8" s="21"/>
      <c r="B8" s="22"/>
      <c r="C8" s="22"/>
      <c r="D8" s="22"/>
      <c r="E8" s="22"/>
      <c r="F8" s="22"/>
      <c r="G8" s="23"/>
    </row>
    <row r="9" spans="1:7" ht="15.2" customHeight="1" x14ac:dyDescent="0.25">
      <c r="A9" s="100" t="s">
        <v>1</v>
      </c>
      <c r="B9" s="101"/>
      <c r="C9" s="101"/>
      <c r="D9" s="101"/>
      <c r="E9" s="101"/>
      <c r="F9" s="101"/>
      <c r="G9" s="23"/>
    </row>
    <row r="10" spans="1:7" ht="15" customHeight="1" x14ac:dyDescent="0.25">
      <c r="A10" s="21"/>
      <c r="B10" s="22"/>
      <c r="C10" s="22"/>
      <c r="D10" s="22"/>
      <c r="E10" s="22"/>
      <c r="F10" s="22"/>
      <c r="G10" s="23"/>
    </row>
    <row r="11" spans="1:7" ht="15" customHeight="1" x14ac:dyDescent="0.25">
      <c r="A11" s="21" t="s">
        <v>2</v>
      </c>
      <c r="B11" s="22"/>
      <c r="C11" s="22"/>
      <c r="D11" s="22"/>
      <c r="E11" s="22"/>
      <c r="F11" s="22"/>
      <c r="G11" s="23"/>
    </row>
    <row r="12" spans="1:7" ht="15" customHeight="1" x14ac:dyDescent="0.25">
      <c r="A12" s="21"/>
      <c r="B12" s="22"/>
      <c r="C12" s="22"/>
      <c r="D12" s="22"/>
      <c r="E12" s="22"/>
      <c r="F12" s="22"/>
      <c r="G12" s="23"/>
    </row>
    <row r="13" spans="1:7" x14ac:dyDescent="0.25">
      <c r="A13" s="106" t="s">
        <v>3</v>
      </c>
      <c r="B13" s="122" t="s">
        <v>4</v>
      </c>
      <c r="C13" s="123"/>
      <c r="D13" s="106" t="s">
        <v>5</v>
      </c>
      <c r="E13" s="106" t="s">
        <v>6</v>
      </c>
      <c r="F13" s="106" t="s">
        <v>7</v>
      </c>
      <c r="G13" s="23"/>
    </row>
    <row r="14" spans="1:7" x14ac:dyDescent="0.25">
      <c r="A14" s="107"/>
      <c r="B14" s="123"/>
      <c r="C14" s="123"/>
      <c r="D14" s="107"/>
      <c r="E14" s="107"/>
      <c r="F14" s="107"/>
      <c r="G14" s="23"/>
    </row>
    <row r="15" spans="1:7" x14ac:dyDescent="0.25">
      <c r="A15" s="107"/>
      <c r="B15" s="106" t="s">
        <v>8</v>
      </c>
      <c r="C15" s="106" t="s">
        <v>9</v>
      </c>
      <c r="D15" s="107"/>
      <c r="E15" s="107"/>
      <c r="F15" s="107"/>
      <c r="G15" s="23"/>
    </row>
    <row r="16" spans="1:7" x14ac:dyDescent="0.25">
      <c r="A16" s="107"/>
      <c r="B16" s="107"/>
      <c r="C16" s="107"/>
      <c r="D16" s="107"/>
      <c r="E16" s="107"/>
      <c r="F16" s="107"/>
      <c r="G16" s="23"/>
    </row>
    <row r="17" spans="1:7" ht="15.75" x14ac:dyDescent="0.25">
      <c r="A17" s="24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3"/>
    </row>
    <row r="18" spans="1:7" ht="18.75" x14ac:dyDescent="0.25">
      <c r="A18" s="26" t="s">
        <v>10</v>
      </c>
      <c r="B18" s="54">
        <v>144991.57999999999</v>
      </c>
      <c r="C18" s="54">
        <v>128053.48</v>
      </c>
      <c r="D18" s="55">
        <v>16938.099999999999</v>
      </c>
      <c r="E18" s="55">
        <v>113.23</v>
      </c>
      <c r="F18" s="75">
        <f>RANK(E18,$E$18:$E$28)</f>
        <v>6</v>
      </c>
      <c r="G18" s="23"/>
    </row>
    <row r="19" spans="1:7" ht="18.75" x14ac:dyDescent="0.25">
      <c r="A19" s="26" t="s">
        <v>11</v>
      </c>
      <c r="B19" s="54">
        <v>82617.88</v>
      </c>
      <c r="C19" s="54">
        <v>70076.899999999994</v>
      </c>
      <c r="D19" s="55">
        <v>12540.98</v>
      </c>
      <c r="E19" s="55">
        <v>117.9</v>
      </c>
      <c r="F19" s="75">
        <f t="shared" ref="F19:F28" si="0">RANK(E19,$E$18:$E$28)</f>
        <v>3</v>
      </c>
      <c r="G19" s="23"/>
    </row>
    <row r="20" spans="1:7" ht="18.75" x14ac:dyDescent="0.25">
      <c r="A20" s="26" t="s">
        <v>12</v>
      </c>
      <c r="B20" s="54">
        <v>92905.99</v>
      </c>
      <c r="C20" s="54">
        <v>79445.14</v>
      </c>
      <c r="D20" s="55">
        <v>13460.85</v>
      </c>
      <c r="E20" s="55">
        <v>116.94</v>
      </c>
      <c r="F20" s="75">
        <f t="shared" si="0"/>
        <v>4</v>
      </c>
      <c r="G20" s="23"/>
    </row>
    <row r="21" spans="1:7" ht="18.75" x14ac:dyDescent="0.25">
      <c r="A21" s="26" t="s">
        <v>13</v>
      </c>
      <c r="B21" s="54">
        <v>110447.03</v>
      </c>
      <c r="C21" s="54">
        <v>104108.98</v>
      </c>
      <c r="D21" s="55">
        <v>6338.05</v>
      </c>
      <c r="E21" s="55">
        <v>106.09</v>
      </c>
      <c r="F21" s="75">
        <f t="shared" si="0"/>
        <v>9</v>
      </c>
      <c r="G21" s="23"/>
    </row>
    <row r="22" spans="1:7" ht="18.75" x14ac:dyDescent="0.25">
      <c r="A22" s="26" t="s">
        <v>14</v>
      </c>
      <c r="B22" s="54">
        <v>78970.320000000007</v>
      </c>
      <c r="C22" s="54">
        <v>74837.240000000005</v>
      </c>
      <c r="D22" s="55">
        <v>4133.08</v>
      </c>
      <c r="E22" s="55">
        <v>105.52</v>
      </c>
      <c r="F22" s="75">
        <f t="shared" si="0"/>
        <v>10</v>
      </c>
      <c r="G22" s="23"/>
    </row>
    <row r="23" spans="1:7" s="41" customFormat="1" ht="18.75" x14ac:dyDescent="0.25">
      <c r="A23" s="26" t="s">
        <v>15</v>
      </c>
      <c r="B23" s="54">
        <v>136916.57</v>
      </c>
      <c r="C23" s="54">
        <v>125690.45</v>
      </c>
      <c r="D23" s="55">
        <v>11226.12</v>
      </c>
      <c r="E23" s="55">
        <v>108.93</v>
      </c>
      <c r="F23" s="75">
        <f t="shared" si="0"/>
        <v>8</v>
      </c>
      <c r="G23" s="42"/>
    </row>
    <row r="24" spans="1:7" ht="18.75" x14ac:dyDescent="0.25">
      <c r="A24" s="26" t="s">
        <v>16</v>
      </c>
      <c r="B24" s="54">
        <v>157582.48000000001</v>
      </c>
      <c r="C24" s="54">
        <v>151029.66</v>
      </c>
      <c r="D24" s="55">
        <v>6552.82</v>
      </c>
      <c r="E24" s="55">
        <v>104.34</v>
      </c>
      <c r="F24" s="75">
        <f t="shared" si="0"/>
        <v>11</v>
      </c>
      <c r="G24" s="23"/>
    </row>
    <row r="25" spans="1:7" ht="18.75" x14ac:dyDescent="0.25">
      <c r="A25" s="26" t="s">
        <v>17</v>
      </c>
      <c r="B25" s="54">
        <v>412181.18</v>
      </c>
      <c r="C25" s="54">
        <v>331588.07</v>
      </c>
      <c r="D25" s="55">
        <v>80593.11</v>
      </c>
      <c r="E25" s="55">
        <v>124.31</v>
      </c>
      <c r="F25" s="75">
        <f t="shared" si="0"/>
        <v>2</v>
      </c>
      <c r="G25" s="23"/>
    </row>
    <row r="26" spans="1:7" ht="18.75" x14ac:dyDescent="0.25">
      <c r="A26" s="26" t="s">
        <v>18</v>
      </c>
      <c r="B26" s="54">
        <v>81597.95</v>
      </c>
      <c r="C26" s="54">
        <v>72275.61</v>
      </c>
      <c r="D26" s="55">
        <v>9322.34</v>
      </c>
      <c r="E26" s="55">
        <v>112.9</v>
      </c>
      <c r="F26" s="75">
        <f t="shared" si="0"/>
        <v>7</v>
      </c>
      <c r="G26" s="23"/>
    </row>
    <row r="27" spans="1:7" ht="18.75" x14ac:dyDescent="0.25">
      <c r="A27" s="26" t="s">
        <v>19</v>
      </c>
      <c r="B27" s="54">
        <v>334419.14</v>
      </c>
      <c r="C27" s="54">
        <v>101160.41</v>
      </c>
      <c r="D27" s="55">
        <v>233258.73</v>
      </c>
      <c r="E27" s="55">
        <v>330.58</v>
      </c>
      <c r="F27" s="75">
        <f t="shared" si="0"/>
        <v>1</v>
      </c>
      <c r="G27" s="23"/>
    </row>
    <row r="28" spans="1:7" ht="18.75" x14ac:dyDescent="0.25">
      <c r="A28" s="26" t="s">
        <v>20</v>
      </c>
      <c r="B28" s="54">
        <v>914412.57</v>
      </c>
      <c r="C28" s="54">
        <v>784751.04</v>
      </c>
      <c r="D28" s="55">
        <v>129661.53</v>
      </c>
      <c r="E28" s="55">
        <v>116.52</v>
      </c>
      <c r="F28" s="75">
        <f t="shared" si="0"/>
        <v>5</v>
      </c>
      <c r="G28" s="23"/>
    </row>
    <row r="29" spans="1:7" ht="15.75" x14ac:dyDescent="0.25">
      <c r="A29" s="27" t="s">
        <v>31</v>
      </c>
      <c r="B29" s="56">
        <f>2547042.69</f>
        <v>2547042.69</v>
      </c>
      <c r="C29" s="56">
        <v>2023016.98</v>
      </c>
      <c r="D29" s="56">
        <v>524025.71</v>
      </c>
      <c r="E29" s="56">
        <v>125.9</v>
      </c>
      <c r="F29" s="55"/>
      <c r="G29" s="2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F18" sqref="F18:F27"/>
    </sheetView>
  </sheetViews>
  <sheetFormatPr defaultRowHeight="15" x14ac:dyDescent="0.25"/>
  <cols>
    <col min="1" max="1" width="37.140625" style="19" customWidth="1"/>
    <col min="2" max="6" width="16.7109375" style="20" customWidth="1"/>
    <col min="7" max="7" width="9.140625" style="5" customWidth="1"/>
    <col min="8" max="16384" width="9.140625" style="5"/>
  </cols>
  <sheetData>
    <row r="1" spans="1:7" ht="15" hidden="1" customHeight="1" x14ac:dyDescent="0.25">
      <c r="A1" s="21"/>
      <c r="B1" s="22"/>
      <c r="C1" s="22"/>
      <c r="D1" s="22"/>
      <c r="E1" s="22"/>
      <c r="F1" s="22"/>
      <c r="G1" s="23"/>
    </row>
    <row r="2" spans="1:7" ht="15" hidden="1" customHeight="1" x14ac:dyDescent="0.25">
      <c r="A2" s="21"/>
      <c r="B2" s="22"/>
      <c r="C2" s="22"/>
      <c r="D2" s="22"/>
      <c r="E2" s="22"/>
      <c r="F2" s="22"/>
      <c r="G2" s="23"/>
    </row>
    <row r="3" spans="1:7" ht="15" hidden="1" customHeight="1" x14ac:dyDescent="0.25">
      <c r="A3" s="21"/>
      <c r="B3" s="22"/>
      <c r="C3" s="22"/>
      <c r="D3" s="22"/>
      <c r="E3" s="22"/>
      <c r="F3" s="22"/>
      <c r="G3" s="23"/>
    </row>
    <row r="4" spans="1:7" ht="15" customHeight="1" x14ac:dyDescent="0.25">
      <c r="A4" s="21"/>
      <c r="B4" s="22"/>
      <c r="C4" s="22"/>
      <c r="D4" s="22"/>
      <c r="E4" s="22"/>
      <c r="F4" s="22"/>
      <c r="G4" s="23"/>
    </row>
    <row r="5" spans="1:7" ht="40.5" customHeight="1" x14ac:dyDescent="0.25">
      <c r="A5" s="96" t="s">
        <v>41</v>
      </c>
      <c r="B5" s="97"/>
      <c r="C5" s="97"/>
      <c r="D5" s="97"/>
      <c r="E5" s="97"/>
      <c r="F5" s="97"/>
      <c r="G5" s="23"/>
    </row>
    <row r="6" spans="1:7" ht="15" customHeight="1" x14ac:dyDescent="0.25">
      <c r="A6" s="21"/>
      <c r="B6" s="22"/>
      <c r="C6" s="22"/>
      <c r="D6" s="22"/>
      <c r="E6" s="22"/>
      <c r="F6" s="22"/>
      <c r="G6" s="23"/>
    </row>
    <row r="7" spans="1:7" ht="15" customHeight="1" x14ac:dyDescent="0.25">
      <c r="A7" s="98" t="s">
        <v>0</v>
      </c>
      <c r="B7" s="99"/>
      <c r="C7" s="99"/>
      <c r="D7" s="99"/>
      <c r="E7" s="99"/>
      <c r="F7" s="99"/>
      <c r="G7" s="23"/>
    </row>
    <row r="8" spans="1:7" ht="15" customHeight="1" x14ac:dyDescent="0.25">
      <c r="A8" s="21"/>
      <c r="B8" s="22"/>
      <c r="C8" s="22"/>
      <c r="D8" s="22"/>
      <c r="E8" s="22"/>
      <c r="F8" s="22"/>
      <c r="G8" s="23"/>
    </row>
    <row r="9" spans="1:7" ht="15.2" customHeight="1" x14ac:dyDescent="0.25">
      <c r="A9" s="100" t="s">
        <v>1</v>
      </c>
      <c r="B9" s="101"/>
      <c r="C9" s="101"/>
      <c r="D9" s="101"/>
      <c r="E9" s="101"/>
      <c r="F9" s="101"/>
      <c r="G9" s="23"/>
    </row>
    <row r="10" spans="1:7" ht="15" customHeight="1" x14ac:dyDescent="0.25">
      <c r="A10" s="21"/>
      <c r="B10" s="22"/>
      <c r="C10" s="22"/>
      <c r="D10" s="22"/>
      <c r="E10" s="22"/>
      <c r="F10" s="22"/>
      <c r="G10" s="23"/>
    </row>
    <row r="11" spans="1:7" ht="15" customHeight="1" x14ac:dyDescent="0.25">
      <c r="A11" s="21" t="s">
        <v>2</v>
      </c>
      <c r="B11" s="22"/>
      <c r="C11" s="22"/>
      <c r="D11" s="22"/>
      <c r="E11" s="22"/>
      <c r="F11" s="22"/>
      <c r="G11" s="23"/>
    </row>
    <row r="12" spans="1:7" ht="15" customHeight="1" x14ac:dyDescent="0.25">
      <c r="A12" s="21"/>
      <c r="B12" s="22"/>
      <c r="C12" s="22"/>
      <c r="D12" s="22"/>
      <c r="E12" s="22"/>
      <c r="F12" s="22"/>
      <c r="G12" s="23"/>
    </row>
    <row r="13" spans="1:7" x14ac:dyDescent="0.25">
      <c r="A13" s="106" t="s">
        <v>3</v>
      </c>
      <c r="B13" s="124" t="s">
        <v>4</v>
      </c>
      <c r="C13" s="125"/>
      <c r="D13" s="106" t="s">
        <v>5</v>
      </c>
      <c r="E13" s="106" t="s">
        <v>6</v>
      </c>
      <c r="F13" s="106" t="s">
        <v>7</v>
      </c>
      <c r="G13" s="23"/>
    </row>
    <row r="14" spans="1:7" x14ac:dyDescent="0.25">
      <c r="A14" s="107"/>
      <c r="B14" s="125"/>
      <c r="C14" s="125"/>
      <c r="D14" s="107"/>
      <c r="E14" s="107"/>
      <c r="F14" s="107"/>
      <c r="G14" s="23"/>
    </row>
    <row r="15" spans="1:7" x14ac:dyDescent="0.25">
      <c r="A15" s="107"/>
      <c r="B15" s="106" t="s">
        <v>8</v>
      </c>
      <c r="C15" s="106" t="s">
        <v>9</v>
      </c>
      <c r="D15" s="107"/>
      <c r="E15" s="107"/>
      <c r="F15" s="107"/>
      <c r="G15" s="23"/>
    </row>
    <row r="16" spans="1:7" x14ac:dyDescent="0.25">
      <c r="A16" s="107"/>
      <c r="B16" s="107"/>
      <c r="C16" s="107"/>
      <c r="D16" s="107"/>
      <c r="E16" s="107"/>
      <c r="F16" s="107"/>
      <c r="G16" s="23"/>
    </row>
    <row r="17" spans="1:7" ht="15.75" x14ac:dyDescent="0.25">
      <c r="A17" s="24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3"/>
    </row>
    <row r="18" spans="1:7" ht="18.75" x14ac:dyDescent="0.25">
      <c r="A18" s="26" t="s">
        <v>10</v>
      </c>
      <c r="B18" s="50">
        <v>138554.84</v>
      </c>
      <c r="C18" s="50">
        <v>122011.48</v>
      </c>
      <c r="D18" s="51">
        <v>16543.36</v>
      </c>
      <c r="E18" s="51">
        <v>113.56</v>
      </c>
      <c r="F18" s="75">
        <f>RANK(E18,$E$18:$E$27)</f>
        <v>6</v>
      </c>
      <c r="G18" s="23"/>
    </row>
    <row r="19" spans="1:7" ht="18.75" x14ac:dyDescent="0.25">
      <c r="A19" s="26" t="s">
        <v>11</v>
      </c>
      <c r="B19" s="50">
        <v>78761.37</v>
      </c>
      <c r="C19" s="50">
        <v>66583.95</v>
      </c>
      <c r="D19" s="51">
        <v>12177.42</v>
      </c>
      <c r="E19" s="51">
        <v>118.29</v>
      </c>
      <c r="F19" s="75">
        <f t="shared" ref="F19:F27" si="0">RANK(E19,$E$18:$E$27)</f>
        <v>4</v>
      </c>
      <c r="G19" s="23"/>
    </row>
    <row r="20" spans="1:7" ht="18.75" x14ac:dyDescent="0.25">
      <c r="A20" s="26" t="s">
        <v>12</v>
      </c>
      <c r="B20" s="50">
        <v>86500.99</v>
      </c>
      <c r="C20" s="50">
        <v>72997.2</v>
      </c>
      <c r="D20" s="51">
        <v>13503.79</v>
      </c>
      <c r="E20" s="51">
        <v>118.5</v>
      </c>
      <c r="F20" s="75">
        <f t="shared" si="0"/>
        <v>3</v>
      </c>
      <c r="G20" s="23"/>
    </row>
    <row r="21" spans="1:7" ht="18.75" x14ac:dyDescent="0.25">
      <c r="A21" s="26" t="s">
        <v>13</v>
      </c>
      <c r="B21" s="50">
        <v>103747</v>
      </c>
      <c r="C21" s="50">
        <v>97695.22</v>
      </c>
      <c r="D21" s="51">
        <v>6051.78</v>
      </c>
      <c r="E21" s="51">
        <v>106.19</v>
      </c>
      <c r="F21" s="75">
        <f t="shared" si="0"/>
        <v>10</v>
      </c>
      <c r="G21" s="23"/>
    </row>
    <row r="22" spans="1:7" ht="18.75" x14ac:dyDescent="0.25">
      <c r="A22" s="26" t="s">
        <v>14</v>
      </c>
      <c r="B22" s="50">
        <v>70632.34</v>
      </c>
      <c r="C22" s="50">
        <v>66381.649999999994</v>
      </c>
      <c r="D22" s="51">
        <v>4250.6899999999996</v>
      </c>
      <c r="E22" s="51">
        <v>106.4</v>
      </c>
      <c r="F22" s="75">
        <f t="shared" si="0"/>
        <v>9</v>
      </c>
      <c r="G22" s="23"/>
    </row>
    <row r="23" spans="1:7" s="41" customFormat="1" ht="18.75" x14ac:dyDescent="0.25">
      <c r="A23" s="26" t="s">
        <v>15</v>
      </c>
      <c r="B23" s="50">
        <v>126160.89</v>
      </c>
      <c r="C23" s="50">
        <v>114785.16</v>
      </c>
      <c r="D23" s="51">
        <v>11375.73</v>
      </c>
      <c r="E23" s="51">
        <v>109.91</v>
      </c>
      <c r="F23" s="75">
        <f t="shared" si="0"/>
        <v>7</v>
      </c>
      <c r="G23" s="42"/>
    </row>
    <row r="24" spans="1:7" ht="18.75" x14ac:dyDescent="0.25">
      <c r="A24" s="26" t="s">
        <v>16</v>
      </c>
      <c r="B24" s="50">
        <v>141487.65</v>
      </c>
      <c r="C24" s="50">
        <v>128893.67</v>
      </c>
      <c r="D24" s="51">
        <v>12593.98</v>
      </c>
      <c r="E24" s="51">
        <v>109.77</v>
      </c>
      <c r="F24" s="75">
        <f t="shared" si="0"/>
        <v>8</v>
      </c>
      <c r="G24" s="23"/>
    </row>
    <row r="25" spans="1:7" ht="18.75" x14ac:dyDescent="0.25">
      <c r="A25" s="26" t="s">
        <v>17</v>
      </c>
      <c r="B25" s="50">
        <v>383955.04</v>
      </c>
      <c r="C25" s="50">
        <v>308017.43</v>
      </c>
      <c r="D25" s="51">
        <v>75937.61</v>
      </c>
      <c r="E25" s="51">
        <v>124.65</v>
      </c>
      <c r="F25" s="75">
        <f t="shared" si="0"/>
        <v>2</v>
      </c>
      <c r="G25" s="23"/>
    </row>
    <row r="26" spans="1:7" ht="18.75" x14ac:dyDescent="0.25">
      <c r="A26" s="26" t="s">
        <v>18</v>
      </c>
      <c r="B26" s="50">
        <v>77924.149999999994</v>
      </c>
      <c r="C26" s="50">
        <v>68473.22</v>
      </c>
      <c r="D26" s="51">
        <v>9450.93</v>
      </c>
      <c r="E26" s="51">
        <v>113.8</v>
      </c>
      <c r="F26" s="75">
        <f t="shared" si="0"/>
        <v>5</v>
      </c>
      <c r="G26" s="23"/>
    </row>
    <row r="27" spans="1:7" ht="18.75" x14ac:dyDescent="0.25">
      <c r="A27" s="26" t="s">
        <v>19</v>
      </c>
      <c r="B27" s="50">
        <v>307471.42</v>
      </c>
      <c r="C27" s="50">
        <v>86879.41</v>
      </c>
      <c r="D27" s="51">
        <v>220592.01</v>
      </c>
      <c r="E27" s="51">
        <v>353.91</v>
      </c>
      <c r="F27" s="75">
        <f t="shared" si="0"/>
        <v>1</v>
      </c>
      <c r="G27" s="23"/>
    </row>
    <row r="28" spans="1:7" ht="15.75" x14ac:dyDescent="0.25">
      <c r="A28" s="27" t="s">
        <v>22</v>
      </c>
      <c r="B28" s="52">
        <v>1515195.69</v>
      </c>
      <c r="C28" s="52">
        <v>1132718.3899999999</v>
      </c>
      <c r="D28" s="52">
        <v>382477.3</v>
      </c>
      <c r="E28" s="52">
        <v>133.77000000000001</v>
      </c>
      <c r="F28" s="51"/>
      <c r="G28" s="23"/>
    </row>
    <row r="29" spans="1:7" ht="15.75" x14ac:dyDescent="0.25">
      <c r="A29" s="29"/>
      <c r="B29" s="53"/>
      <c r="C29" s="53"/>
      <c r="D29" s="53"/>
      <c r="E29" s="53"/>
      <c r="F29" s="5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zoomScaleSheetLayoutView="100" workbookViewId="0">
      <selection activeCell="F18" sqref="F18:F27"/>
    </sheetView>
  </sheetViews>
  <sheetFormatPr defaultRowHeight="15" x14ac:dyDescent="0.25"/>
  <cols>
    <col min="1" max="1" width="37.140625" style="19" customWidth="1"/>
    <col min="2" max="6" width="16.7109375" style="20" customWidth="1"/>
    <col min="7" max="7" width="9.140625" style="5" customWidth="1"/>
    <col min="8" max="16384" width="9.140625" style="5"/>
  </cols>
  <sheetData>
    <row r="1" spans="1:7" ht="15" hidden="1" customHeight="1" x14ac:dyDescent="0.25">
      <c r="A1" s="21"/>
      <c r="B1" s="22"/>
      <c r="C1" s="22"/>
      <c r="D1" s="22"/>
      <c r="E1" s="22"/>
      <c r="F1" s="22"/>
      <c r="G1" s="23"/>
    </row>
    <row r="2" spans="1:7" ht="15" hidden="1" customHeight="1" x14ac:dyDescent="0.25">
      <c r="A2" s="21"/>
      <c r="B2" s="22"/>
      <c r="C2" s="22"/>
      <c r="D2" s="22"/>
      <c r="E2" s="22"/>
      <c r="F2" s="22"/>
      <c r="G2" s="23"/>
    </row>
    <row r="3" spans="1:7" ht="15" hidden="1" customHeight="1" x14ac:dyDescent="0.25">
      <c r="A3" s="21"/>
      <c r="B3" s="22"/>
      <c r="C3" s="22"/>
      <c r="D3" s="22"/>
      <c r="E3" s="22"/>
      <c r="F3" s="22"/>
      <c r="G3" s="23"/>
    </row>
    <row r="4" spans="1:7" ht="15" customHeight="1" x14ac:dyDescent="0.25">
      <c r="A4" s="21"/>
      <c r="B4" s="22"/>
      <c r="C4" s="22"/>
      <c r="D4" s="22"/>
      <c r="E4" s="22"/>
      <c r="F4" s="22"/>
      <c r="G4" s="23"/>
    </row>
    <row r="5" spans="1:7" ht="40.5" customHeight="1" x14ac:dyDescent="0.25">
      <c r="A5" s="96" t="s">
        <v>40</v>
      </c>
      <c r="B5" s="97"/>
      <c r="C5" s="97"/>
      <c r="D5" s="97"/>
      <c r="E5" s="97"/>
      <c r="F5" s="97"/>
      <c r="G5" s="23"/>
    </row>
    <row r="6" spans="1:7" ht="15" customHeight="1" x14ac:dyDescent="0.25">
      <c r="A6" s="21"/>
      <c r="B6" s="22"/>
      <c r="C6" s="22"/>
      <c r="D6" s="22"/>
      <c r="E6" s="22"/>
      <c r="F6" s="22"/>
      <c r="G6" s="23"/>
    </row>
    <row r="7" spans="1:7" ht="15" customHeight="1" x14ac:dyDescent="0.25">
      <c r="A7" s="98" t="s">
        <v>0</v>
      </c>
      <c r="B7" s="99"/>
      <c r="C7" s="99"/>
      <c r="D7" s="99"/>
      <c r="E7" s="99"/>
      <c r="F7" s="99"/>
      <c r="G7" s="23"/>
    </row>
    <row r="8" spans="1:7" ht="15" customHeight="1" x14ac:dyDescent="0.25">
      <c r="A8" s="21"/>
      <c r="B8" s="22"/>
      <c r="C8" s="22"/>
      <c r="D8" s="22"/>
      <c r="E8" s="22"/>
      <c r="F8" s="22"/>
      <c r="G8" s="23"/>
    </row>
    <row r="9" spans="1:7" ht="15.2" customHeight="1" x14ac:dyDescent="0.25">
      <c r="A9" s="100" t="s">
        <v>1</v>
      </c>
      <c r="B9" s="101"/>
      <c r="C9" s="101"/>
      <c r="D9" s="101"/>
      <c r="E9" s="101"/>
      <c r="F9" s="101"/>
      <c r="G9" s="23"/>
    </row>
    <row r="10" spans="1:7" ht="15" customHeight="1" x14ac:dyDescent="0.25">
      <c r="A10" s="21"/>
      <c r="B10" s="22"/>
      <c r="C10" s="22"/>
      <c r="D10" s="22"/>
      <c r="E10" s="22"/>
      <c r="F10" s="22"/>
      <c r="G10" s="23"/>
    </row>
    <row r="11" spans="1:7" ht="15" customHeight="1" x14ac:dyDescent="0.25">
      <c r="A11" s="21" t="s">
        <v>2</v>
      </c>
      <c r="B11" s="22"/>
      <c r="C11" s="22"/>
      <c r="D11" s="22"/>
      <c r="E11" s="22"/>
      <c r="F11" s="22"/>
      <c r="G11" s="23"/>
    </row>
    <row r="12" spans="1:7" ht="15" customHeight="1" x14ac:dyDescent="0.25">
      <c r="A12" s="21"/>
      <c r="B12" s="22"/>
      <c r="C12" s="22"/>
      <c r="D12" s="22"/>
      <c r="E12" s="22"/>
      <c r="F12" s="22"/>
      <c r="G12" s="23"/>
    </row>
    <row r="13" spans="1:7" x14ac:dyDescent="0.25">
      <c r="A13" s="106" t="s">
        <v>3</v>
      </c>
      <c r="B13" s="126" t="s">
        <v>4</v>
      </c>
      <c r="C13" s="127"/>
      <c r="D13" s="106" t="s">
        <v>5</v>
      </c>
      <c r="E13" s="106" t="s">
        <v>6</v>
      </c>
      <c r="F13" s="106" t="s">
        <v>7</v>
      </c>
      <c r="G13" s="23"/>
    </row>
    <row r="14" spans="1:7" x14ac:dyDescent="0.25">
      <c r="A14" s="107"/>
      <c r="B14" s="127"/>
      <c r="C14" s="127"/>
      <c r="D14" s="107"/>
      <c r="E14" s="107"/>
      <c r="F14" s="107"/>
      <c r="G14" s="23"/>
    </row>
    <row r="15" spans="1:7" x14ac:dyDescent="0.25">
      <c r="A15" s="107"/>
      <c r="B15" s="106" t="s">
        <v>8</v>
      </c>
      <c r="C15" s="106" t="s">
        <v>9</v>
      </c>
      <c r="D15" s="107"/>
      <c r="E15" s="107"/>
      <c r="F15" s="107"/>
      <c r="G15" s="23"/>
    </row>
    <row r="16" spans="1:7" x14ac:dyDescent="0.25">
      <c r="A16" s="107"/>
      <c r="B16" s="107"/>
      <c r="C16" s="107"/>
      <c r="D16" s="107"/>
      <c r="E16" s="107"/>
      <c r="F16" s="107"/>
      <c r="G16" s="23"/>
    </row>
    <row r="17" spans="1:7" ht="15.75" x14ac:dyDescent="0.25">
      <c r="A17" s="24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3"/>
    </row>
    <row r="18" spans="1:7" ht="18.75" x14ac:dyDescent="0.25">
      <c r="A18" s="26" t="s">
        <v>10</v>
      </c>
      <c r="B18" s="50">
        <v>6436.74</v>
      </c>
      <c r="C18" s="50">
        <v>6042</v>
      </c>
      <c r="D18" s="51">
        <v>394.74</v>
      </c>
      <c r="E18" s="51">
        <v>106.53</v>
      </c>
      <c r="F18" s="75">
        <f>RANK(E18,$E$18:$E$27)</f>
        <v>4</v>
      </c>
      <c r="G18" s="23"/>
    </row>
    <row r="19" spans="1:7" ht="18.75" x14ac:dyDescent="0.25">
      <c r="A19" s="26" t="s">
        <v>11</v>
      </c>
      <c r="B19" s="50">
        <v>3856.51</v>
      </c>
      <c r="C19" s="50">
        <v>3492.95</v>
      </c>
      <c r="D19" s="51">
        <v>363.56</v>
      </c>
      <c r="E19" s="51">
        <v>110.41</v>
      </c>
      <c r="F19" s="75">
        <f t="shared" ref="F19:F27" si="0">RANK(E19,$E$18:$E$27)</f>
        <v>3</v>
      </c>
      <c r="G19" s="23"/>
    </row>
    <row r="20" spans="1:7" ht="18.75" x14ac:dyDescent="0.25">
      <c r="A20" s="26" t="s">
        <v>12</v>
      </c>
      <c r="B20" s="50">
        <v>6405</v>
      </c>
      <c r="C20" s="50">
        <v>6447.95</v>
      </c>
      <c r="D20" s="51">
        <v>-42.95</v>
      </c>
      <c r="E20" s="51">
        <v>99.33</v>
      </c>
      <c r="F20" s="75">
        <f t="shared" si="0"/>
        <v>6</v>
      </c>
      <c r="G20" s="23"/>
    </row>
    <row r="21" spans="1:7" ht="18.75" x14ac:dyDescent="0.25">
      <c r="A21" s="26" t="s">
        <v>13</v>
      </c>
      <c r="B21" s="50">
        <v>6700.04</v>
      </c>
      <c r="C21" s="50">
        <v>6413.76</v>
      </c>
      <c r="D21" s="51">
        <v>286.27999999999997</v>
      </c>
      <c r="E21" s="51">
        <v>104.46</v>
      </c>
      <c r="F21" s="75">
        <f t="shared" si="0"/>
        <v>5</v>
      </c>
      <c r="G21" s="23"/>
    </row>
    <row r="22" spans="1:7" ht="18.75" x14ac:dyDescent="0.25">
      <c r="A22" s="26" t="s">
        <v>14</v>
      </c>
      <c r="B22" s="50">
        <v>8337.98</v>
      </c>
      <c r="C22" s="50">
        <v>8455.58</v>
      </c>
      <c r="D22" s="51">
        <v>-117.6</v>
      </c>
      <c r="E22" s="51">
        <v>98.61</v>
      </c>
      <c r="F22" s="75">
        <f t="shared" si="0"/>
        <v>8</v>
      </c>
      <c r="G22" s="23"/>
    </row>
    <row r="23" spans="1:7" s="41" customFormat="1" ht="18.75" x14ac:dyDescent="0.25">
      <c r="A23" s="26" t="s">
        <v>15</v>
      </c>
      <c r="B23" s="50">
        <v>10755.68</v>
      </c>
      <c r="C23" s="50">
        <v>10905.29</v>
      </c>
      <c r="D23" s="51">
        <v>-149.61000000000001</v>
      </c>
      <c r="E23" s="51">
        <v>98.63</v>
      </c>
      <c r="F23" s="75">
        <f t="shared" si="0"/>
        <v>7</v>
      </c>
      <c r="G23" s="42"/>
    </row>
    <row r="24" spans="1:7" ht="18.75" x14ac:dyDescent="0.25">
      <c r="A24" s="26" t="s">
        <v>16</v>
      </c>
      <c r="B24" s="50">
        <v>16094.83</v>
      </c>
      <c r="C24" s="50">
        <v>22135.99</v>
      </c>
      <c r="D24" s="51">
        <v>-6041.16</v>
      </c>
      <c r="E24" s="51">
        <v>72.709999999999994</v>
      </c>
      <c r="F24" s="75">
        <f t="shared" si="0"/>
        <v>10</v>
      </c>
      <c r="G24" s="23"/>
    </row>
    <row r="25" spans="1:7" ht="18.75" x14ac:dyDescent="0.25">
      <c r="A25" s="26" t="s">
        <v>17</v>
      </c>
      <c r="B25" s="50">
        <v>28226.14</v>
      </c>
      <c r="C25" s="50">
        <v>23570.639999999999</v>
      </c>
      <c r="D25" s="51">
        <v>4655.5</v>
      </c>
      <c r="E25" s="51">
        <v>119.75</v>
      </c>
      <c r="F25" s="75">
        <f t="shared" si="0"/>
        <v>2</v>
      </c>
      <c r="G25" s="23"/>
    </row>
    <row r="26" spans="1:7" ht="18.75" x14ac:dyDescent="0.25">
      <c r="A26" s="26" t="s">
        <v>18</v>
      </c>
      <c r="B26" s="50">
        <v>3673.8</v>
      </c>
      <c r="C26" s="50">
        <v>3802.38</v>
      </c>
      <c r="D26" s="51">
        <v>-128.58000000000001</v>
      </c>
      <c r="E26" s="51">
        <v>96.62</v>
      </c>
      <c r="F26" s="75">
        <f t="shared" si="0"/>
        <v>9</v>
      </c>
      <c r="G26" s="23"/>
    </row>
    <row r="27" spans="1:7" ht="18.75" x14ac:dyDescent="0.25">
      <c r="A27" s="26" t="s">
        <v>19</v>
      </c>
      <c r="B27" s="50">
        <v>26947.72</v>
      </c>
      <c r="C27" s="50">
        <v>14280.99</v>
      </c>
      <c r="D27" s="51">
        <v>12666.73</v>
      </c>
      <c r="E27" s="51">
        <v>188.7</v>
      </c>
      <c r="F27" s="75">
        <f t="shared" si="0"/>
        <v>1</v>
      </c>
      <c r="G27" s="23"/>
    </row>
    <row r="28" spans="1:7" ht="15.75" x14ac:dyDescent="0.25">
      <c r="A28" s="27" t="s">
        <v>22</v>
      </c>
      <c r="B28" s="52">
        <v>117434.44</v>
      </c>
      <c r="C28" s="52">
        <v>105547.53</v>
      </c>
      <c r="D28" s="52">
        <v>11886.91</v>
      </c>
      <c r="E28" s="52">
        <v>111.26</v>
      </c>
      <c r="F28" s="52"/>
      <c r="G28" s="23"/>
    </row>
    <row r="29" spans="1:7" ht="15.75" x14ac:dyDescent="0.25">
      <c r="A29" s="29"/>
      <c r="B29" s="53"/>
      <c r="C29" s="53"/>
      <c r="D29" s="53"/>
      <c r="E29" s="53"/>
      <c r="F29" s="53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4" zoomScaleNormal="100" zoomScaleSheetLayoutView="100" workbookViewId="0">
      <selection activeCell="A6" sqref="A6"/>
    </sheetView>
  </sheetViews>
  <sheetFormatPr defaultRowHeight="15" x14ac:dyDescent="0.25"/>
  <cols>
    <col min="1" max="1" width="37.140625" style="19" customWidth="1"/>
    <col min="2" max="22" width="12.140625" style="74" customWidth="1"/>
    <col min="23" max="16384" width="9.140625" style="5"/>
  </cols>
  <sheetData>
    <row r="1" spans="1:22" ht="15" hidden="1" customHeight="1" x14ac:dyDescent="0.25">
      <c r="A1" s="21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5" hidden="1" customHeight="1" x14ac:dyDescent="0.25">
      <c r="A2" s="2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hidden="1" customHeight="1" x14ac:dyDescent="0.25">
      <c r="A3" s="21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5" customHeight="1" x14ac:dyDescent="0.25">
      <c r="A4" s="21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40.5" customHeight="1" x14ac:dyDescent="0.25">
      <c r="A5" s="96" t="s">
        <v>39</v>
      </c>
      <c r="B5" s="97"/>
      <c r="C5" s="97"/>
      <c r="D5" s="97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5"/>
    </row>
    <row r="6" spans="1:22" ht="15" customHeight="1" x14ac:dyDescent="0.25">
      <c r="A6" s="21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15" customHeight="1" x14ac:dyDescent="0.25">
      <c r="A7" s="98" t="s">
        <v>0</v>
      </c>
      <c r="B7" s="99"/>
      <c r="C7" s="99"/>
      <c r="D7" s="9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5"/>
    </row>
    <row r="8" spans="1:22" ht="15" customHeight="1" x14ac:dyDescent="0.25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15.2" customHeight="1" x14ac:dyDescent="0.25">
      <c r="A9" s="100" t="s">
        <v>1</v>
      </c>
      <c r="B9" s="101"/>
      <c r="C9" s="101"/>
      <c r="D9" s="101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5"/>
    </row>
    <row r="10" spans="1:22" ht="15" customHeight="1" x14ac:dyDescent="0.25">
      <c r="A10" s="21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5" customHeight="1" x14ac:dyDescent="0.25">
      <c r="A11" s="21" t="s">
        <v>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15" customHeight="1" x14ac:dyDescent="0.25">
      <c r="A12" s="21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x14ac:dyDescent="0.25">
      <c r="A13" s="106" t="s">
        <v>3</v>
      </c>
      <c r="B13" s="130" t="s">
        <v>32</v>
      </c>
      <c r="C13" s="131"/>
      <c r="D13" s="131"/>
      <c r="E13" s="131"/>
      <c r="F13" s="134" t="s">
        <v>33</v>
      </c>
      <c r="G13" s="135"/>
      <c r="H13" s="135"/>
      <c r="I13" s="135"/>
      <c r="J13" s="136" t="s">
        <v>34</v>
      </c>
      <c r="K13" s="137"/>
      <c r="L13" s="137"/>
      <c r="M13" s="137"/>
      <c r="N13" s="138" t="s">
        <v>35</v>
      </c>
      <c r="O13" s="139"/>
      <c r="P13" s="139"/>
      <c r="Q13" s="139"/>
      <c r="R13" s="132" t="s">
        <v>36</v>
      </c>
      <c r="S13" s="133"/>
      <c r="T13" s="133"/>
      <c r="U13" s="133"/>
      <c r="V13" s="65"/>
    </row>
    <row r="14" spans="1:22" x14ac:dyDescent="0.25">
      <c r="A14" s="107"/>
      <c r="B14" s="131"/>
      <c r="C14" s="131"/>
      <c r="D14" s="131"/>
      <c r="E14" s="131"/>
      <c r="F14" s="135"/>
      <c r="G14" s="135"/>
      <c r="H14" s="135"/>
      <c r="I14" s="135"/>
      <c r="J14" s="137"/>
      <c r="K14" s="137"/>
      <c r="L14" s="137"/>
      <c r="M14" s="137"/>
      <c r="N14" s="139"/>
      <c r="O14" s="139"/>
      <c r="P14" s="139"/>
      <c r="Q14" s="139"/>
      <c r="R14" s="133"/>
      <c r="S14" s="133"/>
      <c r="T14" s="133"/>
      <c r="U14" s="133"/>
      <c r="V14" s="65"/>
    </row>
    <row r="15" spans="1:22" x14ac:dyDescent="0.25">
      <c r="A15" s="107"/>
      <c r="B15" s="128" t="s">
        <v>9</v>
      </c>
      <c r="C15" s="128" t="s">
        <v>8</v>
      </c>
      <c r="D15" s="128" t="s">
        <v>37</v>
      </c>
      <c r="E15" s="128" t="s">
        <v>38</v>
      </c>
      <c r="F15" s="128" t="s">
        <v>9</v>
      </c>
      <c r="G15" s="128" t="s">
        <v>8</v>
      </c>
      <c r="H15" s="128" t="s">
        <v>37</v>
      </c>
      <c r="I15" s="128" t="s">
        <v>38</v>
      </c>
      <c r="J15" s="128" t="s">
        <v>9</v>
      </c>
      <c r="K15" s="128" t="s">
        <v>8</v>
      </c>
      <c r="L15" s="128" t="s">
        <v>37</v>
      </c>
      <c r="M15" s="128" t="s">
        <v>38</v>
      </c>
      <c r="N15" s="128" t="s">
        <v>9</v>
      </c>
      <c r="O15" s="128" t="s">
        <v>8</v>
      </c>
      <c r="P15" s="128" t="s">
        <v>37</v>
      </c>
      <c r="Q15" s="128" t="s">
        <v>38</v>
      </c>
      <c r="R15" s="128" t="s">
        <v>9</v>
      </c>
      <c r="S15" s="128" t="s">
        <v>8</v>
      </c>
      <c r="T15" s="128" t="s">
        <v>37</v>
      </c>
      <c r="U15" s="128" t="s">
        <v>38</v>
      </c>
      <c r="V15" s="65"/>
    </row>
    <row r="16" spans="1:22" ht="75" customHeight="1" x14ac:dyDescent="0.25">
      <c r="A16" s="107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65"/>
    </row>
    <row r="17" spans="1:22" ht="15.75" x14ac:dyDescent="0.25">
      <c r="A17" s="24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9">
        <v>7</v>
      </c>
      <c r="H17" s="69">
        <v>8</v>
      </c>
      <c r="I17" s="69">
        <v>9</v>
      </c>
      <c r="J17" s="69">
        <v>10</v>
      </c>
      <c r="K17" s="69">
        <v>11</v>
      </c>
      <c r="L17" s="69">
        <v>12</v>
      </c>
      <c r="M17" s="69">
        <v>13</v>
      </c>
      <c r="N17" s="69">
        <v>14</v>
      </c>
      <c r="O17" s="69">
        <v>15</v>
      </c>
      <c r="P17" s="69">
        <v>16</v>
      </c>
      <c r="Q17" s="69">
        <v>17</v>
      </c>
      <c r="R17" s="69">
        <v>18</v>
      </c>
      <c r="S17" s="69">
        <v>19</v>
      </c>
      <c r="T17" s="69">
        <v>20</v>
      </c>
      <c r="U17" s="69">
        <v>21</v>
      </c>
      <c r="V17" s="65"/>
    </row>
    <row r="18" spans="1:22" ht="15.75" x14ac:dyDescent="0.25">
      <c r="A18" s="26" t="s">
        <v>10</v>
      </c>
      <c r="B18" s="70">
        <v>3533.64</v>
      </c>
      <c r="C18" s="70">
        <v>2416.27</v>
      </c>
      <c r="D18" s="71">
        <v>68.38</v>
      </c>
      <c r="E18" s="71">
        <v>-1117.3699999999999</v>
      </c>
      <c r="F18" s="70">
        <v>368.69</v>
      </c>
      <c r="G18" s="70">
        <v>189.86</v>
      </c>
      <c r="H18" s="71">
        <v>51.5</v>
      </c>
      <c r="I18" s="71">
        <v>-178.83</v>
      </c>
      <c r="J18" s="70">
        <v>39635.25</v>
      </c>
      <c r="K18" s="70">
        <v>8591.5</v>
      </c>
      <c r="L18" s="71">
        <v>21.68</v>
      </c>
      <c r="M18" s="71">
        <v>-31043.75</v>
      </c>
      <c r="N18" s="70">
        <v>258.93</v>
      </c>
      <c r="O18" s="70">
        <v>895.78</v>
      </c>
      <c r="P18" s="71">
        <v>345.95</v>
      </c>
      <c r="Q18" s="71">
        <v>636.85</v>
      </c>
      <c r="R18" s="70">
        <v>614.27</v>
      </c>
      <c r="S18" s="70">
        <v>756.9</v>
      </c>
      <c r="T18" s="71">
        <v>123.22</v>
      </c>
      <c r="U18" s="71">
        <v>142.63</v>
      </c>
      <c r="V18" s="65"/>
    </row>
    <row r="19" spans="1:22" ht="15.75" x14ac:dyDescent="0.25">
      <c r="A19" s="26" t="s">
        <v>11</v>
      </c>
      <c r="B19" s="70">
        <v>813.52</v>
      </c>
      <c r="C19" s="70">
        <v>466.48</v>
      </c>
      <c r="D19" s="71">
        <v>57.34</v>
      </c>
      <c r="E19" s="71">
        <v>-347.04</v>
      </c>
      <c r="F19" s="70">
        <v>-0.6</v>
      </c>
      <c r="G19" s="70">
        <v>38.32</v>
      </c>
      <c r="H19" s="71">
        <v>-6386.67</v>
      </c>
      <c r="I19" s="71">
        <v>38.92</v>
      </c>
      <c r="J19" s="70">
        <v>395.59</v>
      </c>
      <c r="K19" s="70">
        <v>411.12</v>
      </c>
      <c r="L19" s="71">
        <v>103.93</v>
      </c>
      <c r="M19" s="71">
        <v>15.53</v>
      </c>
      <c r="N19" s="70">
        <v>449.25</v>
      </c>
      <c r="O19" s="70">
        <v>4340.2299999999996</v>
      </c>
      <c r="P19" s="71">
        <v>966.11</v>
      </c>
      <c r="Q19" s="71">
        <v>3890.98</v>
      </c>
      <c r="R19" s="70">
        <v>2557.62</v>
      </c>
      <c r="S19" s="70">
        <v>636.29</v>
      </c>
      <c r="T19" s="71">
        <v>24.88</v>
      </c>
      <c r="U19" s="71">
        <v>-1921.33</v>
      </c>
      <c r="V19" s="65"/>
    </row>
    <row r="20" spans="1:22" ht="15.75" x14ac:dyDescent="0.25">
      <c r="A20" s="26" t="s">
        <v>12</v>
      </c>
      <c r="B20" s="70">
        <v>1737.12</v>
      </c>
      <c r="C20" s="70">
        <v>1759.04</v>
      </c>
      <c r="D20" s="71">
        <v>101.26</v>
      </c>
      <c r="E20" s="71">
        <v>21.92</v>
      </c>
      <c r="F20" s="70">
        <v>41.03</v>
      </c>
      <c r="G20" s="70">
        <v>63.86</v>
      </c>
      <c r="H20" s="71">
        <v>155.63999999999999</v>
      </c>
      <c r="I20" s="71">
        <v>22.83</v>
      </c>
      <c r="J20" s="70">
        <v>0.05</v>
      </c>
      <c r="K20" s="70">
        <v>793.06</v>
      </c>
      <c r="L20" s="71">
        <v>1586120</v>
      </c>
      <c r="M20" s="71">
        <v>793.01</v>
      </c>
      <c r="N20" s="70">
        <v>408.4</v>
      </c>
      <c r="O20" s="70">
        <v>658.36</v>
      </c>
      <c r="P20" s="71">
        <v>161.19999999999999</v>
      </c>
      <c r="Q20" s="71">
        <v>249.96</v>
      </c>
      <c r="R20" s="70">
        <v>714.84</v>
      </c>
      <c r="S20" s="70">
        <v>800.44</v>
      </c>
      <c r="T20" s="71">
        <v>111.97</v>
      </c>
      <c r="U20" s="71">
        <v>85.6</v>
      </c>
      <c r="V20" s="65"/>
    </row>
    <row r="21" spans="1:22" ht="15.75" x14ac:dyDescent="0.25">
      <c r="A21" s="26" t="s">
        <v>13</v>
      </c>
      <c r="B21" s="70">
        <v>3103.51</v>
      </c>
      <c r="C21" s="70">
        <v>3895.88</v>
      </c>
      <c r="D21" s="71">
        <v>125.53</v>
      </c>
      <c r="E21" s="71">
        <v>792.37</v>
      </c>
      <c r="F21" s="70">
        <v>48.54</v>
      </c>
      <c r="G21" s="70">
        <v>63.63</v>
      </c>
      <c r="H21" s="71">
        <v>131.09</v>
      </c>
      <c r="I21" s="71">
        <v>15.09</v>
      </c>
      <c r="J21" s="70">
        <v>287.27</v>
      </c>
      <c r="K21" s="70">
        <v>147.25</v>
      </c>
      <c r="L21" s="71">
        <v>51.26</v>
      </c>
      <c r="M21" s="71">
        <v>-140.02000000000001</v>
      </c>
      <c r="N21" s="70">
        <v>1624.7</v>
      </c>
      <c r="O21" s="70">
        <v>5301.19</v>
      </c>
      <c r="P21" s="71">
        <v>326.29000000000002</v>
      </c>
      <c r="Q21" s="71">
        <v>3676.49</v>
      </c>
      <c r="R21" s="70">
        <v>830.83</v>
      </c>
      <c r="S21" s="70">
        <v>705.19</v>
      </c>
      <c r="T21" s="71">
        <v>84.88</v>
      </c>
      <c r="U21" s="71">
        <v>-125.64</v>
      </c>
      <c r="V21" s="65"/>
    </row>
    <row r="22" spans="1:22" ht="15.75" x14ac:dyDescent="0.25">
      <c r="A22" s="26" t="s">
        <v>14</v>
      </c>
      <c r="B22" s="70">
        <v>1097.71</v>
      </c>
      <c r="C22" s="70">
        <v>1921.61</v>
      </c>
      <c r="D22" s="71">
        <v>175.06</v>
      </c>
      <c r="E22" s="71">
        <v>823.9</v>
      </c>
      <c r="F22" s="70">
        <v>95.1</v>
      </c>
      <c r="G22" s="70">
        <v>132.31</v>
      </c>
      <c r="H22" s="71">
        <v>139.13</v>
      </c>
      <c r="I22" s="71">
        <v>37.21</v>
      </c>
      <c r="J22" s="70">
        <v>644.05999999999995</v>
      </c>
      <c r="K22" s="70">
        <v>1314.85</v>
      </c>
      <c r="L22" s="71">
        <v>204.15</v>
      </c>
      <c r="M22" s="71">
        <v>670.79</v>
      </c>
      <c r="N22" s="70">
        <v>687.49</v>
      </c>
      <c r="O22" s="70">
        <v>1516.88</v>
      </c>
      <c r="P22" s="71">
        <v>220.64</v>
      </c>
      <c r="Q22" s="71">
        <v>829.39</v>
      </c>
      <c r="R22" s="70">
        <v>907.94</v>
      </c>
      <c r="S22" s="70">
        <v>1498.07</v>
      </c>
      <c r="T22" s="71">
        <v>165</v>
      </c>
      <c r="U22" s="71">
        <v>590.13</v>
      </c>
      <c r="V22" s="65"/>
    </row>
    <row r="23" spans="1:22" s="41" customFormat="1" ht="15.75" x14ac:dyDescent="0.25">
      <c r="A23" s="26" t="s">
        <v>15</v>
      </c>
      <c r="B23" s="70">
        <v>11455.7</v>
      </c>
      <c r="C23" s="70">
        <v>12933.4</v>
      </c>
      <c r="D23" s="71">
        <v>112.9</v>
      </c>
      <c r="E23" s="71">
        <v>1477.7</v>
      </c>
      <c r="F23" s="70">
        <v>231.95</v>
      </c>
      <c r="G23" s="70">
        <v>188</v>
      </c>
      <c r="H23" s="71">
        <v>81.05</v>
      </c>
      <c r="I23" s="71">
        <v>-43.95</v>
      </c>
      <c r="J23" s="70">
        <v>303.48</v>
      </c>
      <c r="K23" s="70">
        <v>498.21</v>
      </c>
      <c r="L23" s="71">
        <v>164.17</v>
      </c>
      <c r="M23" s="71">
        <v>194.73</v>
      </c>
      <c r="N23" s="70">
        <v>2657.56</v>
      </c>
      <c r="O23" s="70">
        <v>1868.36</v>
      </c>
      <c r="P23" s="71">
        <v>70.3</v>
      </c>
      <c r="Q23" s="71">
        <v>-789.2</v>
      </c>
      <c r="R23" s="70">
        <v>1968.07</v>
      </c>
      <c r="S23" s="70">
        <v>1258.6099999999999</v>
      </c>
      <c r="T23" s="71">
        <v>63.95</v>
      </c>
      <c r="U23" s="71">
        <v>-709.46</v>
      </c>
      <c r="V23" s="65"/>
    </row>
    <row r="24" spans="1:22" ht="15.75" x14ac:dyDescent="0.25">
      <c r="A24" s="26" t="s">
        <v>16</v>
      </c>
      <c r="B24" s="70">
        <v>4896.4799999999996</v>
      </c>
      <c r="C24" s="70">
        <v>5157.37</v>
      </c>
      <c r="D24" s="71">
        <v>105.33</v>
      </c>
      <c r="E24" s="71">
        <v>260.89</v>
      </c>
      <c r="F24" s="70">
        <v>76.489999999999995</v>
      </c>
      <c r="G24" s="70">
        <v>82.85</v>
      </c>
      <c r="H24" s="71">
        <v>108.31</v>
      </c>
      <c r="I24" s="71">
        <v>6.36</v>
      </c>
      <c r="J24" s="70">
        <v>2903.89</v>
      </c>
      <c r="K24" s="70">
        <v>4422.96</v>
      </c>
      <c r="L24" s="71">
        <v>152.31</v>
      </c>
      <c r="M24" s="71">
        <v>1519.07</v>
      </c>
      <c r="N24" s="70">
        <v>910.09</v>
      </c>
      <c r="O24" s="70">
        <v>1619.87</v>
      </c>
      <c r="P24" s="71">
        <v>177.99</v>
      </c>
      <c r="Q24" s="71">
        <v>709.78</v>
      </c>
      <c r="R24" s="70">
        <v>7919.2</v>
      </c>
      <c r="S24" s="70">
        <v>5494.04</v>
      </c>
      <c r="T24" s="71">
        <v>69.38</v>
      </c>
      <c r="U24" s="71">
        <v>-2425.16</v>
      </c>
      <c r="V24" s="65"/>
    </row>
    <row r="25" spans="1:22" ht="15.75" x14ac:dyDescent="0.25">
      <c r="A25" s="26" t="s">
        <v>17</v>
      </c>
      <c r="B25" s="70">
        <v>14586.45</v>
      </c>
      <c r="C25" s="70">
        <v>43910.77</v>
      </c>
      <c r="D25" s="71">
        <v>301.04000000000002</v>
      </c>
      <c r="E25" s="71">
        <v>29324.32</v>
      </c>
      <c r="F25" s="70">
        <v>532.70000000000005</v>
      </c>
      <c r="G25" s="70">
        <v>1456.97</v>
      </c>
      <c r="H25" s="71">
        <v>273.51</v>
      </c>
      <c r="I25" s="71">
        <v>924.27</v>
      </c>
      <c r="J25" s="70">
        <v>1540.56</v>
      </c>
      <c r="K25" s="70">
        <v>750.7</v>
      </c>
      <c r="L25" s="71">
        <v>48.73</v>
      </c>
      <c r="M25" s="71">
        <v>-789.86</v>
      </c>
      <c r="N25" s="70">
        <v>32327.35</v>
      </c>
      <c r="O25" s="70">
        <v>32907.379999999997</v>
      </c>
      <c r="P25" s="71">
        <v>101.79</v>
      </c>
      <c r="Q25" s="71">
        <v>580.03</v>
      </c>
      <c r="R25" s="70">
        <v>3234.15</v>
      </c>
      <c r="S25" s="70">
        <v>1428.48</v>
      </c>
      <c r="T25" s="71">
        <v>44.17</v>
      </c>
      <c r="U25" s="71">
        <v>-1805.67</v>
      </c>
      <c r="V25" s="65"/>
    </row>
    <row r="26" spans="1:22" ht="15.75" x14ac:dyDescent="0.25">
      <c r="A26" s="26" t="s">
        <v>18</v>
      </c>
      <c r="B26" s="70">
        <v>1143.73</v>
      </c>
      <c r="C26" s="70">
        <v>2039.28</v>
      </c>
      <c r="D26" s="71">
        <v>178.3</v>
      </c>
      <c r="E26" s="71">
        <v>895.55</v>
      </c>
      <c r="F26" s="70">
        <v>335.42</v>
      </c>
      <c r="G26" s="70">
        <v>1139.0999999999999</v>
      </c>
      <c r="H26" s="71">
        <v>339.6</v>
      </c>
      <c r="I26" s="71">
        <v>803.68</v>
      </c>
      <c r="J26" s="70">
        <v>112.25</v>
      </c>
      <c r="K26" s="70">
        <v>213.29</v>
      </c>
      <c r="L26" s="71">
        <v>190.01</v>
      </c>
      <c r="M26" s="71">
        <v>101.04</v>
      </c>
      <c r="N26" s="70">
        <v>762.55</v>
      </c>
      <c r="O26" s="70">
        <v>200.56</v>
      </c>
      <c r="P26" s="71">
        <v>26.3</v>
      </c>
      <c r="Q26" s="71">
        <v>-561.99</v>
      </c>
      <c r="R26" s="70">
        <v>295.02999999999997</v>
      </c>
      <c r="S26" s="70">
        <v>924.58</v>
      </c>
      <c r="T26" s="71">
        <v>313.39</v>
      </c>
      <c r="U26" s="71">
        <v>629.54999999999995</v>
      </c>
      <c r="V26" s="65"/>
    </row>
    <row r="27" spans="1:22" ht="15.75" x14ac:dyDescent="0.25">
      <c r="A27" s="26" t="s">
        <v>19</v>
      </c>
      <c r="B27" s="70">
        <v>14402.02</v>
      </c>
      <c r="C27" s="70">
        <v>20364.82</v>
      </c>
      <c r="D27" s="71">
        <v>141.4</v>
      </c>
      <c r="E27" s="71">
        <v>5962.8</v>
      </c>
      <c r="F27" s="70">
        <v>71.489999999999995</v>
      </c>
      <c r="G27" s="70">
        <v>87.84</v>
      </c>
      <c r="H27" s="71">
        <v>122.87</v>
      </c>
      <c r="I27" s="71">
        <v>16.350000000000001</v>
      </c>
      <c r="J27" s="70">
        <v>851.65</v>
      </c>
      <c r="K27" s="70">
        <v>1252.8900000000001</v>
      </c>
      <c r="L27" s="71">
        <v>147.11000000000001</v>
      </c>
      <c r="M27" s="71">
        <v>401.24</v>
      </c>
      <c r="N27" s="70">
        <v>5286.52</v>
      </c>
      <c r="O27" s="70">
        <v>6607.34</v>
      </c>
      <c r="P27" s="71">
        <v>124.98</v>
      </c>
      <c r="Q27" s="71">
        <v>1320.82</v>
      </c>
      <c r="R27" s="70">
        <v>1169.43</v>
      </c>
      <c r="S27" s="70">
        <v>409.91</v>
      </c>
      <c r="T27" s="71">
        <v>35.049999999999997</v>
      </c>
      <c r="U27" s="71">
        <v>-759.52</v>
      </c>
      <c r="V27" s="65"/>
    </row>
    <row r="28" spans="1:22" ht="15.75" x14ac:dyDescent="0.25">
      <c r="A28" s="27" t="s">
        <v>28</v>
      </c>
      <c r="B28" s="72">
        <v>56769.88</v>
      </c>
      <c r="C28" s="72">
        <v>94864.92</v>
      </c>
      <c r="D28" s="72">
        <v>167.1</v>
      </c>
      <c r="E28" s="72">
        <v>38095.040000000001</v>
      </c>
      <c r="F28" s="73">
        <v>1800.81</v>
      </c>
      <c r="G28" s="73">
        <v>3442.74</v>
      </c>
      <c r="H28" s="72">
        <v>191.18</v>
      </c>
      <c r="I28" s="72">
        <v>1641.93</v>
      </c>
      <c r="J28" s="73">
        <v>46674.05</v>
      </c>
      <c r="K28" s="73">
        <v>18395.830000000002</v>
      </c>
      <c r="L28" s="72">
        <v>39.409999999999997</v>
      </c>
      <c r="M28" s="72">
        <v>-28278.22</v>
      </c>
      <c r="N28" s="73">
        <v>45372.84</v>
      </c>
      <c r="O28" s="73">
        <v>55915.95</v>
      </c>
      <c r="P28" s="72">
        <v>123.24</v>
      </c>
      <c r="Q28" s="72">
        <v>10543.11</v>
      </c>
      <c r="R28" s="73">
        <v>20211.38</v>
      </c>
      <c r="S28" s="73">
        <v>13912.51</v>
      </c>
      <c r="T28" s="72">
        <v>68.84</v>
      </c>
      <c r="U28" s="72">
        <v>-6298.87</v>
      </c>
      <c r="V28" s="65"/>
    </row>
    <row r="29" spans="1:22" ht="15.75" x14ac:dyDescent="0.25">
      <c r="A29" s="26" t="s">
        <v>29</v>
      </c>
      <c r="B29" s="70">
        <v>10287.129999999999</v>
      </c>
      <c r="C29" s="70">
        <v>15856.34</v>
      </c>
      <c r="D29" s="71">
        <v>154.13999999999999</v>
      </c>
      <c r="E29" s="71">
        <v>5569.21</v>
      </c>
      <c r="F29" s="70">
        <v>925.41</v>
      </c>
      <c r="G29" s="70">
        <v>1341.46</v>
      </c>
      <c r="H29" s="71">
        <v>144.96</v>
      </c>
      <c r="I29" s="71">
        <v>416.05</v>
      </c>
      <c r="J29" s="70">
        <v>2118.9899999999998</v>
      </c>
      <c r="K29" s="70">
        <v>599.14</v>
      </c>
      <c r="L29" s="71">
        <v>28.27</v>
      </c>
      <c r="M29" s="71">
        <v>-1519.85</v>
      </c>
      <c r="N29" s="70">
        <v>6060.53</v>
      </c>
      <c r="O29" s="70">
        <v>8840.8799999999992</v>
      </c>
      <c r="P29" s="71">
        <v>145.88</v>
      </c>
      <c r="Q29" s="71">
        <v>2780.35</v>
      </c>
      <c r="R29" s="70">
        <v>12732.88</v>
      </c>
      <c r="S29" s="70">
        <v>8564.0300000000007</v>
      </c>
      <c r="T29" s="71">
        <v>67.260000000000005</v>
      </c>
      <c r="U29" s="71">
        <v>-4168.8500000000004</v>
      </c>
      <c r="V29" s="65"/>
    </row>
    <row r="30" spans="1:22" x14ac:dyDescent="0.25">
      <c r="A30" s="28" t="s">
        <v>30</v>
      </c>
      <c r="B30" s="72">
        <v>67057.009999999995</v>
      </c>
      <c r="C30" s="72">
        <v>110721.26</v>
      </c>
      <c r="D30" s="72">
        <v>165.12</v>
      </c>
      <c r="E30" s="72">
        <v>43664.25</v>
      </c>
      <c r="F30" s="73">
        <v>2726.22</v>
      </c>
      <c r="G30" s="73">
        <v>4784.2</v>
      </c>
      <c r="H30" s="72">
        <v>175.49</v>
      </c>
      <c r="I30" s="72">
        <v>2057.98</v>
      </c>
      <c r="J30" s="73">
        <v>48793.04</v>
      </c>
      <c r="K30" s="73">
        <v>18994.97</v>
      </c>
      <c r="L30" s="72">
        <v>38.93</v>
      </c>
      <c r="M30" s="72">
        <v>-29798.07</v>
      </c>
      <c r="N30" s="73">
        <v>51433.37</v>
      </c>
      <c r="O30" s="73">
        <v>64756.83</v>
      </c>
      <c r="P30" s="72">
        <v>125.9</v>
      </c>
      <c r="Q30" s="72">
        <v>13323.46</v>
      </c>
      <c r="R30" s="73">
        <v>32944.26</v>
      </c>
      <c r="S30" s="73">
        <v>22476.54</v>
      </c>
      <c r="T30" s="72">
        <v>68.23</v>
      </c>
      <c r="U30" s="72">
        <v>-10467.719999999999</v>
      </c>
      <c r="V30" s="65"/>
    </row>
  </sheetData>
  <mergeCells count="29">
    <mergeCell ref="R15:R16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</mergeCells>
  <pageMargins left="0.70866141732283472" right="0.2" top="0.74803149606299213" bottom="0.74803149606299213" header="0.31496062992125984" footer="0.31496062992125984"/>
  <pageSetup paperSize="9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9BE825C-F4C2-4C5E-A549-1F2A224C64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2021-11-17T04:21:21Z</cp:lastPrinted>
  <dcterms:created xsi:type="dcterms:W3CDTF">2021-11-17T03:04:07Z</dcterms:created>
  <dcterms:modified xsi:type="dcterms:W3CDTF">2021-11-17T04:23:39Z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