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1.2022 г\"/>
    </mc:Choice>
  </mc:AlternateContent>
  <bookViews>
    <workbookView xWindow="0" yWindow="0" windowWidth="28440" windowHeight="11595" activeTab="6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6"/>
  <c r="F27" i="6"/>
  <c r="F26" i="6"/>
  <c r="F25" i="6"/>
  <c r="F24" i="6"/>
  <c r="F23" i="6"/>
  <c r="F22" i="6"/>
  <c r="F21" i="6"/>
  <c r="F20" i="6"/>
  <c r="F19" i="6"/>
  <c r="F18" i="6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<sst xmlns="http://schemas.openxmlformats.org/spreadsheetml/2006/main" count="200" uniqueCount="45">
  <si>
    <t>по состоянию на  1 января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</si>
  <si>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</si>
  <si>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</si>
  <si>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</si>
  <si>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</si>
  <si>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</si>
  <si>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</si>
  <si>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</si>
  <si>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</si>
  <si>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</si>
  <si>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</si>
  <si>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</si>
  <si>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</si>
  <si>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</si>
  <si>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</si>
  <si>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</si>
  <si>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</si>
  <si>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</si>
  <si>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</si>
  <si>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</si>
  <si>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</si>
  <si>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</si>
  <si>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</si>
  <si>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</si>
  <si>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</si>
  <si>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</si>
  <si>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</si>
  <si>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</si>
  <si>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</si>
  <si>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</si>
  <si>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</si>
  <si>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</si>
  <si>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</si>
  <si>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</si>
  <si>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</si>
  <si>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</si>
  <si>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</si>
  <si>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</si>
  <si>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</si>
  <si>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</si>
  <si>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</si>
  <si>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</si>
  <si>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</si>
  <si>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в бюдеты муниципальных районов</t>
  </si>
  <si>
    <t>Динамика поступления налоговых и неналоговых доходов (с учетом невыясненных поступлений) в бюдеты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</si>
</sst>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  <scheme val="minor"/>
    </font>
    <font>
      <sz val="13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3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41">
    <xf numFmtId="0" fontId="0" fillId="0" borderId="0" xfId="0"/>
    <xf numFmtId="3" fontId="24" fillId="0" borderId="3" xfId="0" applyNumberFormat="1" applyFont="1" applyFill="1" applyBorder="1" applyAlignment="1">
      <alignment horizontal="center" vertical="center"/>
    </xf>
    <xf numFmtId="49" fontId="1" fillId="0" borderId="1" xfId="1" applyNumberFormat="1" applyFill="1" applyProtection="1"/>
    <xf numFmtId="0" fontId="1" fillId="0" borderId="1" xfId="2" applyNumberForma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0" fontId="3" fillId="0" borderId="1" xfId="4" applyNumberFormat="1" applyFill="1" applyProtection="1">
      <alignment horizontal="left"/>
    </xf>
    <xf numFmtId="49" fontId="4" fillId="0" borderId="1" xfId="5" applyNumberFormat="1" applyFill="1" applyAlignment="1" applyProtection="1">
      <alignment horizontal="center" wrapText="1"/>
    </xf>
    <xf numFmtId="49" fontId="4" fillId="0" borderId="1" xfId="5" applyFill="1" applyAlignment="1">
      <alignment horizontal="center" wrapText="1"/>
    </xf>
    <xf numFmtId="49" fontId="3" fillId="0" borderId="1" xfId="6" applyNumberFormat="1" applyFill="1" applyProtection="1">
      <alignment horizontal="left"/>
    </xf>
    <xf numFmtId="49" fontId="3" fillId="0" borderId="1" xfId="7" applyNumberFormat="1" applyFill="1" applyProtection="1">
      <alignment horizontal="center"/>
    </xf>
    <xf numFmtId="49" fontId="3" fillId="0" borderId="1" xfId="7" applyFill="1">
      <alignment horizontal="center"/>
    </xf>
    <xf numFmtId="49" fontId="5" fillId="0" borderId="1" xfId="8" applyNumberFormat="1" applyFill="1" applyProtection="1">
      <alignment horizontal="center" wrapText="1"/>
    </xf>
    <xf numFmtId="49" fontId="5" fillId="0" borderId="1" xfId="8" applyFill="1">
      <alignment horizontal="center" wrapText="1"/>
    </xf>
    <xf numFmtId="49" fontId="5" fillId="0" borderId="1" xfId="9" applyNumberFormat="1" applyFill="1" applyProtection="1">
      <alignment horizontal="left" wrapText="1"/>
    </xf>
    <xf numFmtId="49" fontId="6" fillId="0" borderId="1" xfId="10" applyNumberFormat="1" applyFill="1" applyProtection="1">
      <alignment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6" fillId="0" borderId="1" xfId="12" applyNumberFormat="1" applyFill="1" applyProtection="1">
      <alignment horizontal="center" vertical="center" wrapText="1"/>
    </xf>
    <xf numFmtId="49" fontId="6" fillId="0" borderId="1" xfId="12" applyFill="1">
      <alignment horizontal="center" vertical="center" wrapText="1"/>
    </xf>
    <xf numFmtId="0" fontId="6" fillId="0" borderId="1" xfId="13" applyNumberFormat="1" applyFill="1" applyProtection="1"/>
    <xf numFmtId="49" fontId="1" fillId="0" borderId="2" xfId="14" applyNumberFormat="1" applyFill="1" applyProtection="1"/>
    <xf numFmtId="0" fontId="1" fillId="0" borderId="2" xfId="15" applyNumberFormat="1" applyFill="1" applyProtection="1"/>
    <xf numFmtId="0" fontId="8" fillId="0" borderId="3" xfId="16" applyNumberFormat="1" applyFill="1" applyProtection="1">
      <alignment horizontal="center" vertical="center" wrapText="1"/>
    </xf>
    <xf numFmtId="0" fontId="8" fillId="0" borderId="3" xfId="16" applyFill="1">
      <alignment horizontal="center" vertical="center" wrapText="1"/>
    </xf>
    <xf numFmtId="0" fontId="1" fillId="0" borderId="4" xfId="17" applyNumberFormat="1" applyFill="1" applyProtection="1"/>
    <xf numFmtId="0" fontId="8" fillId="0" borderId="3" xfId="16" applyNumberForma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164" fontId="19" fillId="0" borderId="3" xfId="19" applyNumberFormat="1" applyFont="1" applyFill="1" applyAlignment="1" applyProtection="1">
      <alignment horizontal="center" vertical="center" shrinkToFit="1"/>
    </xf>
    <xf numFmtId="164" fontId="19" fillId="0" borderId="3" xfId="20" applyNumberFormat="1" applyFont="1" applyFill="1" applyAlignment="1" applyProtection="1">
      <alignment horizontal="center" vertical="center" shrinkToFit="1"/>
    </xf>
    <xf numFmtId="164" fontId="19" fillId="0" borderId="4" xfId="17" applyNumberFormat="1" applyFont="1" applyFill="1" applyAlignment="1" applyProtection="1">
      <alignment shrinkToFit="1"/>
    </xf>
    <xf numFmtId="0" fontId="20" fillId="0" borderId="1" xfId="3" applyNumberFormat="1" applyFont="1" applyFill="1" applyProtection="1"/>
    <xf numFmtId="0" fontId="21" fillId="0" borderId="0" xfId="0" applyFont="1" applyFill="1" applyProtection="1">
      <protection locked="0"/>
    </xf>
    <xf numFmtId="0" fontId="19" fillId="0" borderId="3" xfId="21" applyNumberFormat="1" applyFont="1" applyFill="1" applyProtection="1">
      <alignment horizontal="left" vertical="center"/>
    </xf>
    <xf numFmtId="164" fontId="19" fillId="0" borderId="3" xfId="22" applyNumberFormat="1" applyFont="1" applyFill="1" applyAlignment="1" applyProtection="1">
      <alignment horizontal="center" vertical="center" shrinkToFit="1"/>
    </xf>
    <xf numFmtId="164" fontId="19" fillId="0" borderId="3" xfId="23" applyNumberFormat="1" applyFont="1" applyFill="1" applyAlignment="1" applyProtection="1">
      <alignment horizontal="center" vertical="center" shrinkToFit="1"/>
    </xf>
    <xf numFmtId="0" fontId="22" fillId="0" borderId="5" xfId="24" applyNumberFormat="1" applyFont="1" applyFill="1" applyProtection="1">
      <alignment horizontal="left" vertical="center"/>
    </xf>
    <xf numFmtId="164" fontId="22" fillId="0" borderId="3" xfId="23" applyNumberFormat="1" applyFont="1" applyFill="1" applyAlignment="1" applyProtection="1">
      <alignment horizontal="center" vertical="center" shrinkToFit="1"/>
    </xf>
    <xf numFmtId="0" fontId="12" fillId="0" borderId="1" xfId="33" applyNumberFormat="1" applyFill="1" applyProtection="1"/>
    <xf numFmtId="0" fontId="13" fillId="0" borderId="1" xfId="34" applyNumberFormat="1" applyFill="1" applyAlignment="1" applyProtection="1">
      <alignment horizontal="center" vertical="center" wrapText="1"/>
    </xf>
    <xf numFmtId="0" fontId="13" fillId="0" borderId="1" xfId="34" applyFill="1" applyAlignment="1">
      <alignment horizontal="center" vertical="center" wrapText="1"/>
    </xf>
    <xf numFmtId="0" fontId="13" fillId="0" borderId="1" xfId="34" applyNumberFormat="1" applyFill="1" applyAlignment="1" applyProtection="1">
      <alignment horizontal="center" vertical="center" wrapText="1"/>
    </xf>
    <xf numFmtId="0" fontId="13" fillId="0" borderId="1" xfId="34" applyNumberFormat="1" applyFill="1" applyProtection="1">
      <alignment horizontal="center" vertical="center"/>
    </xf>
    <xf numFmtId="0" fontId="12" fillId="0" borderId="1" xfId="35" applyNumberFormat="1" applyFill="1" applyProtection="1">
      <alignment horizontal="center" vertical="center"/>
    </xf>
    <xf numFmtId="0" fontId="12" fillId="0" borderId="1" xfId="35" applyFill="1">
      <alignment horizontal="center" vertical="center"/>
    </xf>
    <xf numFmtId="0" fontId="12" fillId="0" borderId="1" xfId="35" applyNumberFormat="1" applyFill="1" applyProtection="1">
      <alignment horizontal="center" vertical="center"/>
    </xf>
    <xf numFmtId="0" fontId="12" fillId="0" borderId="1" xfId="36" applyNumberFormat="1" applyFill="1" applyProtection="1">
      <alignment horizontal="center" vertical="center" wrapText="1"/>
    </xf>
    <xf numFmtId="0" fontId="12" fillId="0" borderId="1" xfId="36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60" applyNumberFormat="1" applyFont="1" applyFill="1" applyProtection="1">
      <alignment horizontal="center" vertical="center" wrapText="1"/>
    </xf>
    <xf numFmtId="0" fontId="19" fillId="0" borderId="3" xfId="60" applyFont="1" applyFill="1">
      <alignment horizontal="center" vertical="center" wrapText="1"/>
    </xf>
    <xf numFmtId="0" fontId="19" fillId="0" borderId="3" xfId="61" applyNumberFormat="1" applyFont="1" applyFill="1" applyProtection="1">
      <alignment horizontal="center" vertical="center" wrapText="1"/>
    </xf>
    <xf numFmtId="0" fontId="19" fillId="0" borderId="3" xfId="61" applyFont="1" applyFill="1">
      <alignment horizontal="center" vertical="center" wrapText="1"/>
    </xf>
    <xf numFmtId="0" fontId="19" fillId="0" borderId="3" xfId="62" applyNumberFormat="1" applyFont="1" applyFill="1" applyProtection="1">
      <alignment horizontal="center" vertical="center" wrapText="1"/>
    </xf>
    <xf numFmtId="0" fontId="19" fillId="0" borderId="3" xfId="62" applyFont="1" applyFill="1">
      <alignment horizontal="center" vertical="center" wrapText="1"/>
    </xf>
    <xf numFmtId="0" fontId="19" fillId="0" borderId="3" xfId="63" applyNumberFormat="1" applyFont="1" applyFill="1" applyProtection="1">
      <alignment horizontal="center" vertical="center" wrapText="1"/>
    </xf>
    <xf numFmtId="0" fontId="19" fillId="0" borderId="3" xfId="63" applyFont="1" applyFill="1">
      <alignment horizontal="center" vertical="center" wrapText="1"/>
    </xf>
    <xf numFmtId="0" fontId="19" fillId="0" borderId="3" xfId="64" applyNumberFormat="1" applyFont="1" applyFill="1" applyProtection="1">
      <alignment horizontal="center" vertical="center" wrapText="1"/>
    </xf>
    <xf numFmtId="0" fontId="19" fillId="0" borderId="3" xfId="64" applyFont="1" applyFill="1">
      <alignment horizontal="center" vertical="center" wrapText="1"/>
    </xf>
    <xf numFmtId="0" fontId="19" fillId="0" borderId="1" xfId="33" applyNumberFormat="1" applyFont="1" applyFill="1" applyProtection="1"/>
    <xf numFmtId="0" fontId="19" fillId="0" borderId="3" xfId="39" applyFont="1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40" applyNumberFormat="1" applyFont="1" applyFill="1" applyProtection="1">
      <alignment horizontal="left" vertical="center"/>
    </xf>
    <xf numFmtId="164" fontId="19" fillId="0" borderId="3" xfId="65" applyNumberFormat="1" applyFont="1" applyFill="1" applyAlignment="1" applyProtection="1">
      <alignment horizontal="center" vertical="center" shrinkToFit="1"/>
    </xf>
    <xf numFmtId="164" fontId="19" fillId="0" borderId="3" xfId="66" applyNumberFormat="1" applyFont="1" applyFill="1" applyAlignment="1" applyProtection="1">
      <alignment horizontal="center" vertical="center" shrinkToFit="1"/>
    </xf>
    <xf numFmtId="164" fontId="19" fillId="0" borderId="3" xfId="65" applyNumberFormat="1" applyFont="1" applyFill="1" applyAlignment="1" applyProtection="1">
      <alignment horizontal="right" vertical="center" shrinkToFit="1"/>
    </xf>
    <xf numFmtId="4" fontId="19" fillId="0" borderId="3" xfId="66" applyNumberFormat="1" applyFont="1" applyFill="1" applyProtection="1">
      <alignment horizontal="right" vertical="center"/>
    </xf>
    <xf numFmtId="4" fontId="19" fillId="0" borderId="3" xfId="65" applyNumberFormat="1" applyFont="1" applyFill="1" applyProtection="1">
      <alignment horizontal="right" vertical="center"/>
    </xf>
    <xf numFmtId="0" fontId="19" fillId="0" borderId="3" xfId="43" applyNumberFormat="1" applyFont="1" applyFill="1" applyProtection="1">
      <alignment horizontal="left" vertical="center"/>
    </xf>
    <xf numFmtId="164" fontId="19" fillId="0" borderId="3" xfId="67" applyNumberFormat="1" applyFont="1" applyFill="1" applyAlignment="1" applyProtection="1">
      <alignment horizontal="center" vertical="center" shrinkToFit="1"/>
    </xf>
    <xf numFmtId="164" fontId="19" fillId="0" borderId="3" xfId="68" applyNumberFormat="1" applyFont="1" applyFill="1" applyAlignment="1" applyProtection="1">
      <alignment horizontal="center" vertical="center" shrinkToFit="1"/>
    </xf>
    <xf numFmtId="164" fontId="19" fillId="0" borderId="3" xfId="68" applyNumberFormat="1" applyFont="1" applyFill="1" applyAlignment="1" applyProtection="1">
      <alignment horizontal="right" vertical="center" shrinkToFit="1"/>
    </xf>
    <xf numFmtId="4" fontId="19" fillId="0" borderId="3" xfId="67" applyNumberFormat="1" applyFont="1" applyFill="1" applyProtection="1">
      <alignment horizontal="right" vertical="center"/>
    </xf>
    <xf numFmtId="4" fontId="19" fillId="0" borderId="3" xfId="68" applyNumberFormat="1" applyFont="1" applyFill="1" applyProtection="1">
      <alignment horizontal="right" vertical="center"/>
    </xf>
    <xf numFmtId="0" fontId="22" fillId="0" borderId="3" xfId="43" applyNumberFormat="1" applyFont="1" applyFill="1" applyProtection="1">
      <alignment horizontal="left" vertical="center"/>
    </xf>
    <xf numFmtId="4" fontId="22" fillId="0" borderId="3" xfId="67" applyNumberFormat="1" applyFont="1" applyFill="1" applyProtection="1">
      <alignment horizontal="right" vertical="center"/>
    </xf>
    <xf numFmtId="4" fontId="22" fillId="0" borderId="3" xfId="68" applyNumberFormat="1" applyFont="1" applyFill="1" applyProtection="1">
      <alignment horizontal="right" vertical="center"/>
    </xf>
    <xf numFmtId="0" fontId="12" fillId="0" borderId="3" xfId="39" applyNumberFormat="1" applyFill="1" applyProtection="1">
      <alignment horizontal="center" vertical="center" wrapText="1"/>
    </xf>
    <xf numFmtId="0" fontId="12" fillId="0" borderId="3" xfId="59" applyNumberFormat="1" applyFill="1" applyProtection="1">
      <alignment horizontal="center" vertical="center" wrapText="1"/>
    </xf>
    <xf numFmtId="0" fontId="12" fillId="0" borderId="3" xfId="59" applyFill="1">
      <alignment horizontal="center" vertical="center" wrapText="1"/>
    </xf>
    <xf numFmtId="0" fontId="12" fillId="0" borderId="3" xfId="39" applyFill="1">
      <alignment horizontal="center" vertical="center" wrapText="1"/>
    </xf>
    <xf numFmtId="0" fontId="12" fillId="0" borderId="3" xfId="39" applyNumberFormat="1" applyFill="1" applyProtection="1">
      <alignment horizontal="center" vertical="center" wrapText="1"/>
    </xf>
    <xf numFmtId="164" fontId="19" fillId="0" borderId="3" xfId="56" applyNumberFormat="1" applyFont="1" applyFill="1" applyAlignment="1" applyProtection="1">
      <alignment horizontal="center" vertical="center" shrinkToFit="1"/>
    </xf>
    <xf numFmtId="164" fontId="19" fillId="0" borderId="3" xfId="57" applyNumberFormat="1" applyFont="1" applyFill="1" applyAlignment="1" applyProtection="1">
      <alignment horizontal="center" vertical="center" shrinkToFit="1"/>
    </xf>
    <xf numFmtId="164" fontId="19" fillId="0" borderId="1" xfId="33" applyNumberFormat="1" applyFont="1" applyFill="1" applyAlignment="1" applyProtection="1">
      <alignment shrinkToFit="1"/>
    </xf>
    <xf numFmtId="164" fontId="19" fillId="0" borderId="3" xfId="58" applyNumberFormat="1" applyFont="1" applyFill="1" applyAlignment="1" applyProtection="1">
      <alignment horizontal="center" vertical="center" shrinkToFit="1"/>
    </xf>
    <xf numFmtId="164" fontId="0" fillId="0" borderId="0" xfId="0" applyNumberFormat="1" applyFill="1" applyAlignment="1" applyProtection="1">
      <alignment horizontal="center" vertical="center" shrinkToFit="1"/>
      <protection locked="0"/>
    </xf>
    <xf numFmtId="164" fontId="0" fillId="0" borderId="0" xfId="0" applyNumberFormat="1" applyFill="1" applyAlignment="1" applyProtection="1">
      <alignment shrinkToFit="1"/>
      <protection locked="0"/>
    </xf>
    <xf numFmtId="0" fontId="12" fillId="0" borderId="3" xfId="55" applyNumberFormat="1" applyFill="1" applyProtection="1">
      <alignment horizontal="center" vertical="center" wrapText="1"/>
    </xf>
    <xf numFmtId="0" fontId="12" fillId="0" borderId="3" xfId="55" applyFill="1">
      <alignment horizontal="center" vertical="center" wrapText="1"/>
    </xf>
    <xf numFmtId="0" fontId="12" fillId="0" borderId="3" xfId="54" applyNumberFormat="1" applyFill="1" applyProtection="1">
      <alignment horizontal="center" vertical="center" wrapText="1"/>
    </xf>
    <xf numFmtId="0" fontId="12" fillId="0" borderId="3" xfId="54" applyFill="1">
      <alignment horizontal="center" vertical="center" wrapText="1"/>
    </xf>
    <xf numFmtId="164" fontId="19" fillId="0" borderId="3" xfId="41" applyNumberFormat="1" applyFont="1" applyFill="1" applyAlignment="1" applyProtection="1">
      <alignment horizontal="center" vertical="center" shrinkToFit="1"/>
    </xf>
    <xf numFmtId="164" fontId="19" fillId="0" borderId="3" xfId="42" applyNumberFormat="1" applyFont="1" applyFill="1" applyAlignment="1" applyProtection="1">
      <alignment horizontal="center" vertical="center" shrinkToFit="1"/>
    </xf>
    <xf numFmtId="164" fontId="22" fillId="0" borderId="3" xfId="44" applyNumberFormat="1" applyFont="1" applyFill="1" applyAlignment="1" applyProtection="1">
      <alignment horizontal="center" vertical="center" shrinkToFit="1"/>
    </xf>
    <xf numFmtId="0" fontId="12" fillId="0" borderId="1" xfId="33" applyNumberFormat="1" applyFill="1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0" fontId="12" fillId="0" borderId="5" xfId="45" applyNumberFormat="1" applyFill="1" applyProtection="1">
      <alignment horizontal="center" vertical="center" wrapText="1"/>
    </xf>
    <xf numFmtId="0" fontId="12" fillId="0" borderId="3" xfId="46" applyNumberFormat="1" applyFill="1" applyProtection="1">
      <alignment horizontal="center" vertical="center" wrapText="1"/>
    </xf>
    <xf numFmtId="0" fontId="12" fillId="0" borderId="3" xfId="47" applyNumberFormat="1" applyFill="1" applyProtection="1">
      <alignment horizontal="center" vertical="center" wrapText="1"/>
    </xf>
    <xf numFmtId="0" fontId="12" fillId="0" borderId="3" xfId="48" applyNumberFormat="1" applyFill="1" applyProtection="1">
      <alignment horizontal="center" vertical="center" wrapText="1"/>
    </xf>
    <xf numFmtId="0" fontId="12" fillId="0" borderId="5" xfId="45" applyFill="1">
      <alignment horizontal="center" vertical="center" wrapText="1"/>
    </xf>
    <xf numFmtId="0" fontId="12" fillId="0" borderId="3" xfId="46" applyFill="1">
      <alignment horizontal="center" vertical="center" wrapText="1"/>
    </xf>
    <xf numFmtId="0" fontId="12" fillId="0" borderId="3" xfId="47" applyFill="1">
      <alignment horizontal="center" vertical="center" wrapText="1"/>
    </xf>
    <xf numFmtId="0" fontId="12" fillId="0" borderId="3" xfId="48" applyFill="1">
      <alignment horizontal="center" vertical="center" wrapText="1"/>
    </xf>
    <xf numFmtId="0" fontId="12" fillId="0" borderId="3" xfId="49" applyNumberFormat="1" applyFill="1" applyProtection="1">
      <alignment horizontal="center" vertical="center" wrapText="1"/>
    </xf>
    <xf numFmtId="0" fontId="12" fillId="0" borderId="3" xfId="50" applyNumberFormat="1" applyFill="1" applyProtection="1">
      <alignment horizontal="center" vertical="center" wrapText="1"/>
    </xf>
    <xf numFmtId="0" fontId="12" fillId="0" borderId="3" xfId="51" applyNumberFormat="1" applyFill="1" applyProtection="1">
      <alignment horizontal="center" vertical="center" wrapText="1"/>
    </xf>
    <xf numFmtId="0" fontId="12" fillId="0" borderId="3" xfId="49" applyFill="1">
      <alignment horizontal="center" vertical="center" wrapText="1"/>
    </xf>
    <xf numFmtId="0" fontId="12" fillId="0" borderId="3" xfId="50" applyFill="1">
      <alignment horizontal="center" vertical="center" wrapText="1"/>
    </xf>
    <xf numFmtId="0" fontId="12" fillId="0" borderId="3" xfId="51" applyFill="1">
      <alignment horizontal="center" vertical="center" wrapText="1"/>
    </xf>
    <xf numFmtId="0" fontId="12" fillId="0" borderId="3" xfId="52" applyNumberFormat="1" applyFill="1" applyProtection="1">
      <alignment horizontal="center" vertical="center"/>
    </xf>
    <xf numFmtId="0" fontId="12" fillId="0" borderId="6" xfId="53" applyNumberFormat="1" applyFill="1" applyProtection="1">
      <alignment horizontal="center" vertical="center"/>
    </xf>
    <xf numFmtId="164" fontId="19" fillId="0" borderId="1" xfId="33" applyNumberFormat="1" applyFont="1" applyFill="1" applyAlignment="1" applyProtection="1">
      <alignment horizontal="center" vertical="center" shrinkToFit="1"/>
    </xf>
    <xf numFmtId="164" fontId="21" fillId="0" borderId="0" xfId="0" applyNumberFormat="1" applyFont="1" applyFill="1" applyAlignment="1" applyProtection="1">
      <alignment horizontal="center" vertical="center" shrinkToFit="1"/>
      <protection locked="0"/>
    </xf>
    <xf numFmtId="164" fontId="21" fillId="0" borderId="0" xfId="0" applyNumberFormat="1" applyFont="1" applyFill="1" applyAlignment="1" applyProtection="1">
      <alignment shrinkToFit="1"/>
      <protection locked="0"/>
    </xf>
    <xf numFmtId="164" fontId="19" fillId="0" borderId="3" xfId="44" applyNumberFormat="1" applyFont="1" applyFill="1" applyAlignment="1" applyProtection="1">
      <alignment horizontal="center" vertical="center" shrinkToFit="1"/>
    </xf>
    <xf numFmtId="4" fontId="22" fillId="0" borderId="3" xfId="44" applyNumberFormat="1" applyFont="1" applyFill="1" applyProtection="1">
      <alignment horizontal="right"/>
    </xf>
    <xf numFmtId="0" fontId="12" fillId="0" borderId="3" xfId="37" applyNumberFormat="1" applyFill="1" applyProtection="1">
      <alignment horizontal="center" vertical="center" wrapText="1"/>
    </xf>
    <xf numFmtId="0" fontId="12" fillId="0" borderId="3" xfId="38" applyNumberFormat="1" applyFill="1" applyProtection="1">
      <alignment horizontal="center" vertical="center" wrapText="1"/>
    </xf>
    <xf numFmtId="0" fontId="12" fillId="0" borderId="3" xfId="38" applyFill="1">
      <alignment horizontal="center" vertical="center" wrapText="1"/>
    </xf>
    <xf numFmtId="0" fontId="12" fillId="0" borderId="3" xfId="37" applyFill="1">
      <alignment horizontal="center" vertical="center" wrapText="1"/>
    </xf>
    <xf numFmtId="164" fontId="22" fillId="0" borderId="3" xfId="42" applyNumberFormat="1" applyFont="1" applyFill="1" applyAlignment="1" applyProtection="1">
      <alignment horizontal="center" vertical="center" shrinkToFit="1"/>
    </xf>
    <xf numFmtId="164" fontId="22" fillId="0" borderId="1" xfId="33" applyNumberFormat="1" applyFont="1" applyFill="1" applyAlignment="1" applyProtection="1">
      <alignment shrinkToFit="1"/>
    </xf>
    <xf numFmtId="0" fontId="23" fillId="0" borderId="0" xfId="0" applyFont="1" applyFill="1" applyProtection="1">
      <protection locked="0"/>
    </xf>
    <xf numFmtId="0" fontId="11" fillId="0" borderId="1" xfId="25" applyNumberFormat="1" applyFill="1" applyAlignment="1" applyProtection="1">
      <alignment horizontal="center" vertical="center" wrapText="1"/>
    </xf>
    <xf numFmtId="0" fontId="11" fillId="0" borderId="1" xfId="25" applyFill="1" applyAlignment="1">
      <alignment horizontal="center" vertical="center" wrapText="1"/>
    </xf>
    <xf numFmtId="0" fontId="1" fillId="0" borderId="1" xfId="26" applyNumberFormat="1" applyFill="1" applyProtection="1">
      <alignment horizontal="center" vertical="center"/>
    </xf>
    <xf numFmtId="0" fontId="1" fillId="0" borderId="1" xfId="26" applyFill="1">
      <alignment horizontal="center" vertical="center"/>
    </xf>
    <xf numFmtId="0" fontId="1" fillId="0" borderId="1" xfId="27" applyNumberFormat="1" applyFill="1" applyProtection="1">
      <alignment horizontal="center" vertical="center" wrapText="1"/>
    </xf>
    <xf numFmtId="0" fontId="1" fillId="0" borderId="1" xfId="27" applyFill="1">
      <alignment horizontal="center" vertical="center" wrapText="1"/>
    </xf>
    <xf numFmtId="0" fontId="1" fillId="0" borderId="3" xfId="28" applyNumberFormat="1" applyFill="1" applyProtection="1">
      <alignment horizontal="center" vertical="center" wrapText="1"/>
    </xf>
    <xf numFmtId="0" fontId="1" fillId="0" borderId="3" xfId="28" applyFill="1">
      <alignment horizontal="center" vertical="center" wrapText="1"/>
    </xf>
    <xf numFmtId="0" fontId="1" fillId="0" borderId="3" xfId="28" applyNumberFormat="1" applyFill="1" applyProtection="1">
      <alignment horizontal="center" vertical="center" wrapText="1"/>
    </xf>
    <xf numFmtId="164" fontId="19" fillId="0" borderId="3" xfId="29" applyNumberFormat="1" applyFont="1" applyFill="1" applyAlignment="1" applyProtection="1">
      <alignment horizontal="center" vertical="center" shrinkToFit="1"/>
    </xf>
    <xf numFmtId="164" fontId="19" fillId="0" borderId="3" xfId="30" applyNumberFormat="1" applyFont="1" applyFill="1" applyAlignment="1" applyProtection="1">
      <alignment horizontal="center" vertical="center" shrinkToFit="1"/>
    </xf>
    <xf numFmtId="164" fontId="19" fillId="0" borderId="1" xfId="2" applyNumberFormat="1" applyFont="1" applyFill="1" applyAlignment="1" applyProtection="1">
      <alignment shrinkToFit="1"/>
    </xf>
    <xf numFmtId="0" fontId="22" fillId="0" borderId="3" xfId="31" applyNumberFormat="1" applyFont="1" applyFill="1" applyProtection="1">
      <alignment horizontal="left" vertical="center"/>
    </xf>
    <xf numFmtId="164" fontId="22" fillId="0" borderId="3" xfId="32" applyNumberFormat="1" applyFont="1" applyFill="1" applyAlignment="1" applyProtection="1">
      <alignment horizontal="center" vertical="center" shrinkToFit="1"/>
    </xf>
    <xf numFmtId="164" fontId="22" fillId="0" borderId="3" xfId="30" applyNumberFormat="1" applyFont="1" applyFill="1" applyAlignment="1" applyProtection="1">
      <alignment horizontal="center" vertical="center" shrinkToFit="1"/>
    </xf>
    <xf numFmtId="164" fontId="22" fillId="0" borderId="1" xfId="2" applyNumberFormat="1" applyFont="1" applyFill="1" applyAlignment="1" applyProtection="1">
      <alignment shrinkToFi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zoomScale="85" zoomScaleNormal="85" zoomScaleSheetLayoutView="85" zoomScalePageLayoutView="85" workbookViewId="0">
      <selection activeCell="B34" sqref="B34"/>
    </sheetView>
  </sheetViews>
  <sheetFormatPr defaultRowHeight="15" x14ac:dyDescent="0.25"/>
  <cols>
    <col min="1" max="1" width="33.42578125" style="5" customWidth="1"/>
    <col min="2" max="4" width="16" style="5" customWidth="1"/>
    <col min="5" max="5" width="11.42578125" style="5" customWidth="1"/>
    <col min="6" max="6" width="12.85546875" style="5" customWidth="1"/>
    <col min="7" max="7" width="16" style="5" customWidth="1"/>
    <col min="8" max="8" width="9.140625" style="5" customWidth="1"/>
    <col min="9" max="16384" width="9.140625" style="5"/>
  </cols>
  <sheetData>
    <row r="1" spans="1:8" ht="14.25" hidden="1" customHeight="1" x14ac:dyDescent="0.25">
      <c r="A1" s="2"/>
      <c r="B1" s="3"/>
      <c r="C1" s="3"/>
      <c r="D1" s="3"/>
      <c r="E1" s="3"/>
      <c r="F1" s="3"/>
      <c r="G1" s="3"/>
      <c r="H1" s="4"/>
    </row>
    <row r="2" spans="1:8" ht="29.25" hidden="1" customHeight="1" x14ac:dyDescent="0.25">
      <c r="A2" s="2"/>
      <c r="B2" s="3"/>
      <c r="C2" s="3"/>
      <c r="D2" s="3"/>
      <c r="E2" s="3"/>
      <c r="F2" s="3"/>
      <c r="G2" s="3"/>
      <c r="H2" s="4"/>
    </row>
    <row r="3" spans="1:8" ht="12.75" hidden="1" customHeight="1" x14ac:dyDescent="0.3">
      <c r="A3" s="2"/>
      <c r="B3" s="6"/>
      <c r="C3" s="6"/>
      <c r="D3" s="6"/>
      <c r="E3" s="6"/>
      <c r="F3" s="6"/>
      <c r="G3" s="3"/>
      <c r="H3" s="4"/>
    </row>
    <row r="4" spans="1:8" ht="12.75" customHeight="1" x14ac:dyDescent="0.3">
      <c r="A4" s="2"/>
      <c r="B4" s="6"/>
      <c r="C4" s="6"/>
      <c r="D4" s="6"/>
      <c r="E4" s="6"/>
      <c r="F4" s="6"/>
      <c r="G4" s="3"/>
      <c r="H4" s="4"/>
    </row>
    <row r="5" spans="1:8" ht="69" customHeight="1" x14ac:dyDescent="0.3">
      <c r="A5" s="7" t="s">
        <v>39</v>
      </c>
      <c r="B5" s="8"/>
      <c r="C5" s="8"/>
      <c r="D5" s="8"/>
      <c r="E5" s="8"/>
      <c r="F5" s="8"/>
      <c r="G5" s="9"/>
      <c r="H5" s="4"/>
    </row>
    <row r="6" spans="1:8" ht="17.649999999999999" customHeight="1" x14ac:dyDescent="0.3">
      <c r="A6" s="10"/>
      <c r="B6" s="11"/>
      <c r="C6" s="11"/>
      <c r="D6" s="11"/>
      <c r="E6" s="11"/>
      <c r="F6" s="11"/>
      <c r="G6" s="9"/>
      <c r="H6" s="4"/>
    </row>
    <row r="7" spans="1:8" ht="16.5" customHeight="1" x14ac:dyDescent="0.25">
      <c r="A7" s="12" t="s">
        <v>0</v>
      </c>
      <c r="B7" s="13"/>
      <c r="C7" s="13"/>
      <c r="D7" s="13"/>
      <c r="E7" s="13"/>
      <c r="F7" s="13"/>
      <c r="G7" s="14"/>
      <c r="H7" s="4"/>
    </row>
    <row r="8" spans="1:8" ht="26.25" customHeight="1" x14ac:dyDescent="0.25">
      <c r="A8" s="15"/>
      <c r="B8" s="16"/>
      <c r="C8" s="17"/>
      <c r="D8" s="17"/>
      <c r="E8" s="17"/>
      <c r="F8" s="17"/>
      <c r="G8" s="17"/>
      <c r="H8" s="4"/>
    </row>
    <row r="9" spans="1:8" ht="15.2" customHeight="1" x14ac:dyDescent="0.25">
      <c r="A9" s="18" t="s">
        <v>1</v>
      </c>
      <c r="B9" s="19"/>
      <c r="C9" s="19"/>
      <c r="D9" s="19"/>
      <c r="E9" s="19"/>
      <c r="F9" s="19"/>
      <c r="G9" s="3"/>
      <c r="H9" s="4"/>
    </row>
    <row r="10" spans="1:8" ht="12.75" customHeight="1" x14ac:dyDescent="0.25">
      <c r="A10" s="2"/>
      <c r="B10" s="3"/>
      <c r="C10" s="3"/>
      <c r="D10" s="3"/>
      <c r="E10" s="3"/>
      <c r="F10" s="3"/>
      <c r="G10" s="3"/>
      <c r="H10" s="4"/>
    </row>
    <row r="11" spans="1:8" ht="15" customHeight="1" x14ac:dyDescent="0.25">
      <c r="A11" s="20" t="s">
        <v>2</v>
      </c>
      <c r="B11" s="3"/>
      <c r="C11" s="3"/>
      <c r="D11" s="3"/>
      <c r="E11" s="3"/>
      <c r="F11" s="3"/>
      <c r="G11" s="3"/>
      <c r="H11" s="4"/>
    </row>
    <row r="12" spans="1:8" ht="12.75" customHeight="1" x14ac:dyDescent="0.25">
      <c r="A12" s="21"/>
      <c r="B12" s="22"/>
      <c r="C12" s="22"/>
      <c r="D12" s="22"/>
      <c r="E12" s="22"/>
      <c r="F12" s="22"/>
      <c r="G12" s="3"/>
      <c r="H12" s="4"/>
    </row>
    <row r="13" spans="1:8" ht="21" customHeight="1" x14ac:dyDescent="0.25">
      <c r="A13" s="23" t="s">
        <v>3</v>
      </c>
      <c r="B13" s="23" t="s">
        <v>4</v>
      </c>
      <c r="C13" s="24"/>
      <c r="D13" s="23" t="s">
        <v>5</v>
      </c>
      <c r="E13" s="23" t="s">
        <v>6</v>
      </c>
      <c r="F13" s="23" t="s">
        <v>7</v>
      </c>
      <c r="G13" s="25"/>
      <c r="H13" s="4"/>
    </row>
    <row r="14" spans="1:8" ht="9" customHeight="1" x14ac:dyDescent="0.25">
      <c r="A14" s="24"/>
      <c r="B14" s="24"/>
      <c r="C14" s="24"/>
      <c r="D14" s="24"/>
      <c r="E14" s="24"/>
      <c r="F14" s="24"/>
      <c r="G14" s="25"/>
      <c r="H14" s="4"/>
    </row>
    <row r="15" spans="1:8" ht="32.25" customHeight="1" x14ac:dyDescent="0.25">
      <c r="A15" s="24"/>
      <c r="B15" s="23" t="s">
        <v>8</v>
      </c>
      <c r="C15" s="23" t="s">
        <v>9</v>
      </c>
      <c r="D15" s="24"/>
      <c r="E15" s="24"/>
      <c r="F15" s="24"/>
      <c r="G15" s="25"/>
      <c r="H15" s="4"/>
    </row>
    <row r="16" spans="1:8" ht="12" customHeight="1" x14ac:dyDescent="0.25">
      <c r="A16" s="24"/>
      <c r="B16" s="24"/>
      <c r="C16" s="24"/>
      <c r="D16" s="24"/>
      <c r="E16" s="24"/>
      <c r="F16" s="24"/>
      <c r="G16" s="25"/>
      <c r="H16" s="4"/>
    </row>
    <row r="17" spans="1:8" ht="10.7" customHeight="1" x14ac:dyDescent="0.2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5"/>
      <c r="H17" s="4"/>
    </row>
    <row r="18" spans="1:8" s="32" customFormat="1" ht="18.75" x14ac:dyDescent="0.3">
      <c r="A18" s="27" t="s">
        <v>10</v>
      </c>
      <c r="B18" s="28">
        <v>202994.8</v>
      </c>
      <c r="C18" s="28">
        <v>210567.9</v>
      </c>
      <c r="D18" s="29">
        <v>-7573.1</v>
      </c>
      <c r="E18" s="29">
        <v>96.4</v>
      </c>
      <c r="F18" s="1">
        <f>RANK(E18,$E$18:$E$28)</f>
        <v>11</v>
      </c>
      <c r="G18" s="30"/>
      <c r="H18" s="31"/>
    </row>
    <row r="19" spans="1:8" s="32" customFormat="1" ht="18.75" x14ac:dyDescent="0.3">
      <c r="A19" s="27" t="s">
        <v>11</v>
      </c>
      <c r="B19" s="28">
        <v>115022.07</v>
      </c>
      <c r="C19" s="28">
        <v>95179.75</v>
      </c>
      <c r="D19" s="29">
        <v>19842.32</v>
      </c>
      <c r="E19" s="29">
        <v>120.85</v>
      </c>
      <c r="F19" s="1">
        <f t="shared" ref="F19:F28" si="0">RANK(E19,$E$18:$E$28)</f>
        <v>3</v>
      </c>
      <c r="G19" s="30"/>
      <c r="H19" s="31"/>
    </row>
    <row r="20" spans="1:8" s="32" customFormat="1" ht="18.75" x14ac:dyDescent="0.3">
      <c r="A20" s="27" t="s">
        <v>12</v>
      </c>
      <c r="B20" s="28">
        <v>129495.62</v>
      </c>
      <c r="C20" s="28">
        <v>112497.22</v>
      </c>
      <c r="D20" s="29">
        <v>16998.400000000001</v>
      </c>
      <c r="E20" s="29">
        <v>115.11</v>
      </c>
      <c r="F20" s="1">
        <f t="shared" si="0"/>
        <v>4</v>
      </c>
      <c r="G20" s="30"/>
      <c r="H20" s="31"/>
    </row>
    <row r="21" spans="1:8" s="32" customFormat="1" ht="18.75" x14ac:dyDescent="0.3">
      <c r="A21" s="33" t="s">
        <v>13</v>
      </c>
      <c r="B21" s="28">
        <v>159338.74</v>
      </c>
      <c r="C21" s="28">
        <v>139368.19</v>
      </c>
      <c r="D21" s="29">
        <v>19970.55</v>
      </c>
      <c r="E21" s="29">
        <v>114.33</v>
      </c>
      <c r="F21" s="1">
        <f t="shared" si="0"/>
        <v>5</v>
      </c>
      <c r="G21" s="30"/>
      <c r="H21" s="31"/>
    </row>
    <row r="22" spans="1:8" s="32" customFormat="1" ht="18.75" x14ac:dyDescent="0.3">
      <c r="A22" s="33" t="s">
        <v>14</v>
      </c>
      <c r="B22" s="28">
        <v>115624.95</v>
      </c>
      <c r="C22" s="28">
        <v>101474.97</v>
      </c>
      <c r="D22" s="29">
        <v>14149.98</v>
      </c>
      <c r="E22" s="29">
        <v>113.94</v>
      </c>
      <c r="F22" s="1">
        <f t="shared" si="0"/>
        <v>7</v>
      </c>
      <c r="G22" s="30"/>
      <c r="H22" s="31"/>
    </row>
    <row r="23" spans="1:8" s="32" customFormat="1" ht="18.75" x14ac:dyDescent="0.3">
      <c r="A23" s="33" t="s">
        <v>15</v>
      </c>
      <c r="B23" s="34">
        <v>198193.88</v>
      </c>
      <c r="C23" s="34">
        <v>184431.47</v>
      </c>
      <c r="D23" s="35">
        <v>13762.41</v>
      </c>
      <c r="E23" s="35">
        <v>107.46</v>
      </c>
      <c r="F23" s="1">
        <f t="shared" si="0"/>
        <v>9</v>
      </c>
      <c r="G23" s="30"/>
      <c r="H23" s="31"/>
    </row>
    <row r="24" spans="1:8" s="32" customFormat="1" ht="18.75" x14ac:dyDescent="0.3">
      <c r="A24" s="33" t="s">
        <v>16</v>
      </c>
      <c r="B24" s="28">
        <v>227803.53</v>
      </c>
      <c r="C24" s="28">
        <v>214024.92</v>
      </c>
      <c r="D24" s="29">
        <v>13778.61</v>
      </c>
      <c r="E24" s="29">
        <v>106.44</v>
      </c>
      <c r="F24" s="1">
        <f t="shared" si="0"/>
        <v>10</v>
      </c>
      <c r="G24" s="30"/>
      <c r="H24" s="31"/>
    </row>
    <row r="25" spans="1:8" s="32" customFormat="1" ht="18.75" x14ac:dyDescent="0.3">
      <c r="A25" s="33" t="s">
        <v>17</v>
      </c>
      <c r="B25" s="28">
        <v>640201.44999999995</v>
      </c>
      <c r="C25" s="28">
        <v>481778.61</v>
      </c>
      <c r="D25" s="29">
        <v>158422.84</v>
      </c>
      <c r="E25" s="29">
        <v>132.88</v>
      </c>
      <c r="F25" s="1">
        <f t="shared" si="0"/>
        <v>2</v>
      </c>
      <c r="G25" s="30"/>
      <c r="H25" s="31"/>
    </row>
    <row r="26" spans="1:8" s="32" customFormat="1" ht="18.75" x14ac:dyDescent="0.3">
      <c r="A26" s="33" t="s">
        <v>18</v>
      </c>
      <c r="B26" s="28">
        <v>110135.28</v>
      </c>
      <c r="C26" s="28">
        <v>98803.76</v>
      </c>
      <c r="D26" s="29">
        <v>11331.52</v>
      </c>
      <c r="E26" s="29">
        <v>111.47</v>
      </c>
      <c r="F26" s="1">
        <f t="shared" si="0"/>
        <v>8</v>
      </c>
      <c r="G26" s="30"/>
      <c r="H26" s="31"/>
    </row>
    <row r="27" spans="1:8" s="32" customFormat="1" ht="18.75" x14ac:dyDescent="0.3">
      <c r="A27" s="33" t="s">
        <v>19</v>
      </c>
      <c r="B27" s="28">
        <v>411264.49</v>
      </c>
      <c r="C27" s="28">
        <v>162057.25</v>
      </c>
      <c r="D27" s="29">
        <v>249207.24</v>
      </c>
      <c r="E27" s="29">
        <v>253.78</v>
      </c>
      <c r="F27" s="1">
        <f t="shared" si="0"/>
        <v>1</v>
      </c>
      <c r="G27" s="30"/>
      <c r="H27" s="31"/>
    </row>
    <row r="28" spans="1:8" s="32" customFormat="1" ht="18.75" x14ac:dyDescent="0.3">
      <c r="A28" s="33" t="s">
        <v>20</v>
      </c>
      <c r="B28" s="34">
        <v>1176239.74</v>
      </c>
      <c r="C28" s="34">
        <v>1029112.7</v>
      </c>
      <c r="D28" s="35">
        <v>147127.04000000001</v>
      </c>
      <c r="E28" s="35">
        <v>114.3</v>
      </c>
      <c r="F28" s="1">
        <f t="shared" si="0"/>
        <v>6</v>
      </c>
      <c r="G28" s="30"/>
      <c r="H28" s="31"/>
    </row>
    <row r="29" spans="1:8" s="32" customFormat="1" ht="17.25" x14ac:dyDescent="0.3">
      <c r="A29" s="36" t="s">
        <v>21</v>
      </c>
      <c r="B29" s="37">
        <v>3486314.55</v>
      </c>
      <c r="C29" s="37">
        <v>2829296.74</v>
      </c>
      <c r="D29" s="37">
        <v>657017.81000000006</v>
      </c>
      <c r="E29" s="37">
        <v>123.22</v>
      </c>
      <c r="F29" s="29"/>
      <c r="G29" s="30"/>
      <c r="H29" s="31"/>
    </row>
    <row r="30" spans="1:8" s="32" customFormat="1" ht="17.25" x14ac:dyDescent="0.3"/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C38" sqref="C38"/>
    </sheetView>
  </sheetViews>
  <sheetFormatPr defaultRowHeight="15" x14ac:dyDescent="0.25"/>
  <cols>
    <col min="1" max="1" width="32.140625" style="5" customWidth="1"/>
    <col min="2" max="4" width="16" style="5" customWidth="1"/>
    <col min="5" max="5" width="11.42578125" style="5" customWidth="1"/>
    <col min="6" max="6" width="12.85546875" style="5" customWidth="1"/>
    <col min="7" max="7" width="16" style="5" customWidth="1"/>
    <col min="8" max="16384" width="9.140625" style="5"/>
  </cols>
  <sheetData>
    <row r="1" spans="1:7" ht="15" hidden="1" customHeight="1" x14ac:dyDescent="0.25">
      <c r="A1" s="3"/>
      <c r="B1" s="3"/>
      <c r="C1" s="3"/>
      <c r="D1" s="3"/>
      <c r="E1" s="3"/>
      <c r="F1" s="3"/>
      <c r="G1" s="3"/>
    </row>
    <row r="2" spans="1:7" ht="15" hidden="1" customHeight="1" x14ac:dyDescent="0.25">
      <c r="A2" s="3"/>
      <c r="B2" s="3"/>
      <c r="C2" s="3"/>
      <c r="D2" s="3"/>
      <c r="E2" s="3"/>
      <c r="F2" s="3"/>
      <c r="G2" s="3"/>
    </row>
    <row r="3" spans="1:7" ht="15" hidden="1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69" customHeight="1" x14ac:dyDescent="0.25">
      <c r="A5" s="125" t="s">
        <v>40</v>
      </c>
      <c r="B5" s="126"/>
      <c r="C5" s="126"/>
      <c r="D5" s="126"/>
      <c r="E5" s="126"/>
      <c r="F5" s="126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127" t="s">
        <v>0</v>
      </c>
      <c r="B7" s="128"/>
      <c r="C7" s="128"/>
      <c r="D7" s="128"/>
      <c r="E7" s="128"/>
      <c r="F7" s="128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5.2" customHeight="1" x14ac:dyDescent="0.25">
      <c r="A9" s="129" t="s">
        <v>1</v>
      </c>
      <c r="B9" s="130"/>
      <c r="C9" s="130"/>
      <c r="D9" s="130"/>
      <c r="E9" s="130"/>
      <c r="F9" s="130"/>
      <c r="G9" s="3"/>
    </row>
    <row r="10" spans="1:7" ht="15" customHeight="1" x14ac:dyDescent="0.25">
      <c r="A10" s="3"/>
      <c r="B10" s="3"/>
      <c r="C10" s="3"/>
      <c r="D10" s="3"/>
      <c r="E10" s="3"/>
      <c r="F10" s="3"/>
      <c r="G10" s="3"/>
    </row>
    <row r="11" spans="1:7" ht="15" customHeight="1" x14ac:dyDescent="0.25">
      <c r="A11" s="3" t="s">
        <v>2</v>
      </c>
      <c r="B11" s="3"/>
      <c r="C11" s="3"/>
      <c r="D11" s="3"/>
      <c r="E11" s="3"/>
      <c r="F11" s="3"/>
      <c r="G11" s="3"/>
    </row>
    <row r="12" spans="1:7" ht="15" customHeight="1" x14ac:dyDescent="0.25">
      <c r="A12" s="3"/>
      <c r="B12" s="3"/>
      <c r="C12" s="3"/>
      <c r="D12" s="3"/>
      <c r="E12" s="3"/>
      <c r="F12" s="3"/>
      <c r="G12" s="3"/>
    </row>
    <row r="13" spans="1:7" ht="15" customHeight="1" x14ac:dyDescent="0.25">
      <c r="A13" s="131" t="s">
        <v>3</v>
      </c>
      <c r="B13" s="131" t="s">
        <v>4</v>
      </c>
      <c r="C13" s="132"/>
      <c r="D13" s="131" t="s">
        <v>5</v>
      </c>
      <c r="E13" s="131" t="s">
        <v>6</v>
      </c>
      <c r="F13" s="131" t="s">
        <v>7</v>
      </c>
      <c r="G13" s="3"/>
    </row>
    <row r="14" spans="1:7" ht="9" customHeight="1" x14ac:dyDescent="0.25">
      <c r="A14" s="132"/>
      <c r="B14" s="132"/>
      <c r="C14" s="132"/>
      <c r="D14" s="132"/>
      <c r="E14" s="132"/>
      <c r="F14" s="132"/>
      <c r="G14" s="3"/>
    </row>
    <row r="15" spans="1:7" ht="15" customHeight="1" x14ac:dyDescent="0.25">
      <c r="A15" s="132"/>
      <c r="B15" s="131" t="s">
        <v>8</v>
      </c>
      <c r="C15" s="131" t="s">
        <v>9</v>
      </c>
      <c r="D15" s="132"/>
      <c r="E15" s="132"/>
      <c r="F15" s="132"/>
      <c r="G15" s="3"/>
    </row>
    <row r="16" spans="1:7" ht="51" customHeight="1" x14ac:dyDescent="0.25">
      <c r="A16" s="132"/>
      <c r="B16" s="132"/>
      <c r="C16" s="132"/>
      <c r="D16" s="132"/>
      <c r="E16" s="132"/>
      <c r="F16" s="132"/>
      <c r="G16" s="3"/>
    </row>
    <row r="17" spans="1:7" ht="15" customHeight="1" x14ac:dyDescent="0.25">
      <c r="A17" s="133">
        <v>1</v>
      </c>
      <c r="B17" s="133">
        <v>2</v>
      </c>
      <c r="C17" s="133">
        <v>3</v>
      </c>
      <c r="D17" s="133">
        <v>4</v>
      </c>
      <c r="E17" s="133">
        <v>5</v>
      </c>
      <c r="F17" s="133">
        <v>6</v>
      </c>
      <c r="G17" s="3"/>
    </row>
    <row r="18" spans="1:7" s="32" customFormat="1" ht="18.75" x14ac:dyDescent="0.3">
      <c r="A18" s="33" t="s">
        <v>10</v>
      </c>
      <c r="B18" s="134">
        <v>190915.17</v>
      </c>
      <c r="C18" s="134">
        <v>199449.09</v>
      </c>
      <c r="D18" s="135">
        <v>-8533.92</v>
      </c>
      <c r="E18" s="135">
        <v>95.72</v>
      </c>
      <c r="F18" s="1">
        <f>RANK(E18,$E$18:$E$27)</f>
        <v>10</v>
      </c>
      <c r="G18" s="136"/>
    </row>
    <row r="19" spans="1:7" s="32" customFormat="1" ht="18.75" x14ac:dyDescent="0.3">
      <c r="A19" s="33" t="s">
        <v>11</v>
      </c>
      <c r="B19" s="134">
        <v>107479.29</v>
      </c>
      <c r="C19" s="134">
        <v>88391.34</v>
      </c>
      <c r="D19" s="135">
        <v>19087.95</v>
      </c>
      <c r="E19" s="135">
        <v>121.59</v>
      </c>
      <c r="F19" s="1">
        <f t="shared" ref="F19:F27" si="0">RANK(E19,$E$18:$E$27)</f>
        <v>3</v>
      </c>
      <c r="G19" s="136"/>
    </row>
    <row r="20" spans="1:7" s="32" customFormat="1" ht="18.75" x14ac:dyDescent="0.3">
      <c r="A20" s="33" t="s">
        <v>12</v>
      </c>
      <c r="B20" s="134">
        <v>116616.24</v>
      </c>
      <c r="C20" s="134">
        <v>100011.95</v>
      </c>
      <c r="D20" s="135">
        <v>16604.29</v>
      </c>
      <c r="E20" s="135">
        <v>116.6</v>
      </c>
      <c r="F20" s="1">
        <f t="shared" si="0"/>
        <v>4</v>
      </c>
      <c r="G20" s="136"/>
    </row>
    <row r="21" spans="1:7" s="32" customFormat="1" ht="18.75" x14ac:dyDescent="0.3">
      <c r="A21" s="33" t="s">
        <v>13</v>
      </c>
      <c r="B21" s="134">
        <v>145390.19</v>
      </c>
      <c r="C21" s="134">
        <v>125293.27</v>
      </c>
      <c r="D21" s="135">
        <v>20096.919999999998</v>
      </c>
      <c r="E21" s="135">
        <v>116.04</v>
      </c>
      <c r="F21" s="1">
        <f t="shared" si="0"/>
        <v>5</v>
      </c>
      <c r="G21" s="136"/>
    </row>
    <row r="22" spans="1:7" s="32" customFormat="1" ht="18.75" x14ac:dyDescent="0.3">
      <c r="A22" s="33" t="s">
        <v>14</v>
      </c>
      <c r="B22" s="134">
        <v>99961.97</v>
      </c>
      <c r="C22" s="134">
        <v>87609.21</v>
      </c>
      <c r="D22" s="135">
        <v>12352.76</v>
      </c>
      <c r="E22" s="135">
        <v>114.1</v>
      </c>
      <c r="F22" s="1">
        <f t="shared" si="0"/>
        <v>6</v>
      </c>
      <c r="G22" s="136"/>
    </row>
    <row r="23" spans="1:7" s="32" customFormat="1" ht="18.75" x14ac:dyDescent="0.3">
      <c r="A23" s="33" t="s">
        <v>15</v>
      </c>
      <c r="B23" s="134">
        <v>177534.7</v>
      </c>
      <c r="C23" s="134">
        <v>166774.82999999999</v>
      </c>
      <c r="D23" s="135">
        <v>10759.87</v>
      </c>
      <c r="E23" s="135">
        <v>106.45</v>
      </c>
      <c r="F23" s="1">
        <f t="shared" si="0"/>
        <v>9</v>
      </c>
      <c r="G23" s="136"/>
    </row>
    <row r="24" spans="1:7" s="32" customFormat="1" ht="18.75" x14ac:dyDescent="0.3">
      <c r="A24" s="33" t="s">
        <v>16</v>
      </c>
      <c r="B24" s="134">
        <v>199595.23</v>
      </c>
      <c r="C24" s="134">
        <v>179014.13</v>
      </c>
      <c r="D24" s="135">
        <v>20581.099999999999</v>
      </c>
      <c r="E24" s="135">
        <v>111.5</v>
      </c>
      <c r="F24" s="1">
        <f t="shared" si="0"/>
        <v>8</v>
      </c>
      <c r="G24" s="136"/>
    </row>
    <row r="25" spans="1:7" s="32" customFormat="1" ht="18.75" x14ac:dyDescent="0.3">
      <c r="A25" s="33" t="s">
        <v>17</v>
      </c>
      <c r="B25" s="134">
        <v>524377.93000000005</v>
      </c>
      <c r="C25" s="134">
        <v>395856.89</v>
      </c>
      <c r="D25" s="135">
        <v>128521.04</v>
      </c>
      <c r="E25" s="135">
        <v>132.47</v>
      </c>
      <c r="F25" s="1">
        <f t="shared" si="0"/>
        <v>2</v>
      </c>
      <c r="G25" s="136"/>
    </row>
    <row r="26" spans="1:7" s="32" customFormat="1" ht="18.75" x14ac:dyDescent="0.3">
      <c r="A26" s="33" t="s">
        <v>18</v>
      </c>
      <c r="B26" s="134">
        <v>103543.87</v>
      </c>
      <c r="C26" s="134">
        <v>92133.31</v>
      </c>
      <c r="D26" s="135">
        <v>11410.56</v>
      </c>
      <c r="E26" s="135">
        <v>112.38</v>
      </c>
      <c r="F26" s="1">
        <f t="shared" si="0"/>
        <v>7</v>
      </c>
      <c r="G26" s="136"/>
    </row>
    <row r="27" spans="1:7" s="32" customFormat="1" ht="18.75" x14ac:dyDescent="0.3">
      <c r="A27" s="33" t="s">
        <v>19</v>
      </c>
      <c r="B27" s="134">
        <v>365616.55</v>
      </c>
      <c r="C27" s="134">
        <v>134221.51999999999</v>
      </c>
      <c r="D27" s="135">
        <v>231395.03</v>
      </c>
      <c r="E27" s="135">
        <v>272.39999999999998</v>
      </c>
      <c r="F27" s="1">
        <f t="shared" si="0"/>
        <v>1</v>
      </c>
      <c r="G27" s="136"/>
    </row>
    <row r="28" spans="1:7" s="124" customFormat="1" ht="17.25" x14ac:dyDescent="0.3">
      <c r="A28" s="137" t="s">
        <v>22</v>
      </c>
      <c r="B28" s="138">
        <v>2031031.14</v>
      </c>
      <c r="C28" s="138">
        <v>1568755.54</v>
      </c>
      <c r="D28" s="138">
        <v>462275.6</v>
      </c>
      <c r="E28" s="138">
        <v>129.47</v>
      </c>
      <c r="F28" s="139"/>
      <c r="G28" s="140"/>
    </row>
    <row r="29" spans="1:7" s="32" customFormat="1" ht="17.25" x14ac:dyDescent="0.3">
      <c r="B29" s="114"/>
      <c r="C29" s="114"/>
      <c r="D29" s="114"/>
      <c r="E29" s="114"/>
      <c r="F29" s="114"/>
      <c r="G29" s="115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A6" sqref="A6"/>
    </sheetView>
  </sheetViews>
  <sheetFormatPr defaultRowHeight="15" x14ac:dyDescent="0.25"/>
  <cols>
    <col min="1" max="1" width="26.7109375" style="5" customWidth="1"/>
    <col min="2" max="4" width="16" style="5" customWidth="1"/>
    <col min="5" max="5" width="11.42578125" style="5" customWidth="1"/>
    <col min="6" max="6" width="12.85546875" style="5" customWidth="1"/>
    <col min="7" max="7" width="16" style="5" customWidth="1"/>
    <col min="8" max="16384" width="9.140625" style="5"/>
  </cols>
  <sheetData>
    <row r="1" spans="1:7" ht="15" hidden="1" customHeight="1" x14ac:dyDescent="0.25">
      <c r="A1" s="38"/>
      <c r="B1" s="38"/>
      <c r="C1" s="38"/>
      <c r="D1" s="38"/>
      <c r="E1" s="38"/>
      <c r="F1" s="38"/>
      <c r="G1" s="38"/>
    </row>
    <row r="2" spans="1:7" ht="15" hidden="1" customHeight="1" x14ac:dyDescent="0.25">
      <c r="A2" s="38"/>
      <c r="B2" s="38"/>
      <c r="C2" s="38"/>
      <c r="D2" s="38"/>
      <c r="E2" s="38"/>
      <c r="F2" s="38"/>
      <c r="G2" s="38"/>
    </row>
    <row r="3" spans="1:7" ht="15" hidden="1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69" customHeight="1" x14ac:dyDescent="0.25">
      <c r="A5" s="39" t="s">
        <v>41</v>
      </c>
      <c r="B5" s="40"/>
      <c r="C5" s="40"/>
      <c r="D5" s="40"/>
      <c r="E5" s="40"/>
      <c r="F5" s="40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43" t="s">
        <v>0</v>
      </c>
      <c r="B7" s="44"/>
      <c r="C7" s="44"/>
      <c r="D7" s="44"/>
      <c r="E7" s="44"/>
      <c r="F7" s="44"/>
      <c r="G7" s="38"/>
    </row>
    <row r="8" spans="1:7" ht="15" customHeight="1" x14ac:dyDescent="0.25">
      <c r="A8" s="38"/>
      <c r="B8" s="38"/>
      <c r="C8" s="38"/>
      <c r="D8" s="38"/>
      <c r="E8" s="38"/>
      <c r="F8" s="38"/>
      <c r="G8" s="38"/>
    </row>
    <row r="9" spans="1:7" ht="15.2" customHeight="1" x14ac:dyDescent="0.25">
      <c r="A9" s="46" t="s">
        <v>1</v>
      </c>
      <c r="B9" s="47"/>
      <c r="C9" s="47"/>
      <c r="D9" s="47"/>
      <c r="E9" s="47"/>
      <c r="F9" s="47"/>
      <c r="G9" s="38"/>
    </row>
    <row r="10" spans="1:7" ht="15" customHeight="1" x14ac:dyDescent="0.25">
      <c r="A10" s="38"/>
      <c r="B10" s="38"/>
      <c r="C10" s="38"/>
      <c r="D10" s="38"/>
      <c r="E10" s="38"/>
      <c r="F10" s="38"/>
      <c r="G10" s="38"/>
    </row>
    <row r="11" spans="1:7" ht="15" customHeight="1" x14ac:dyDescent="0.25">
      <c r="A11" s="38" t="s">
        <v>2</v>
      </c>
      <c r="B11" s="38"/>
      <c r="C11" s="38"/>
      <c r="D11" s="38"/>
      <c r="E11" s="38"/>
      <c r="F11" s="38"/>
      <c r="G11" s="38"/>
    </row>
    <row r="12" spans="1:7" ht="15" customHeight="1" x14ac:dyDescent="0.25">
      <c r="A12" s="38"/>
      <c r="B12" s="38"/>
      <c r="C12" s="38"/>
      <c r="D12" s="38"/>
      <c r="E12" s="38"/>
      <c r="F12" s="38"/>
      <c r="G12" s="38"/>
    </row>
    <row r="13" spans="1:7" ht="15" customHeight="1" x14ac:dyDescent="0.25">
      <c r="A13" s="118" t="s">
        <v>3</v>
      </c>
      <c r="B13" s="119" t="s">
        <v>4</v>
      </c>
      <c r="C13" s="120"/>
      <c r="D13" s="77" t="s">
        <v>5</v>
      </c>
      <c r="E13" s="77" t="s">
        <v>6</v>
      </c>
      <c r="F13" s="77" t="s">
        <v>7</v>
      </c>
      <c r="G13" s="38"/>
    </row>
    <row r="14" spans="1:7" ht="9" customHeight="1" x14ac:dyDescent="0.25">
      <c r="A14" s="121"/>
      <c r="B14" s="120"/>
      <c r="C14" s="120"/>
      <c r="D14" s="80"/>
      <c r="E14" s="80"/>
      <c r="F14" s="80"/>
      <c r="G14" s="38"/>
    </row>
    <row r="15" spans="1:7" ht="15" customHeight="1" x14ac:dyDescent="0.25">
      <c r="A15" s="121"/>
      <c r="B15" s="77" t="s">
        <v>8</v>
      </c>
      <c r="C15" s="77" t="s">
        <v>9</v>
      </c>
      <c r="D15" s="80"/>
      <c r="E15" s="80"/>
      <c r="F15" s="80"/>
      <c r="G15" s="38"/>
    </row>
    <row r="16" spans="1:7" ht="12" customHeight="1" x14ac:dyDescent="0.25">
      <c r="A16" s="121"/>
      <c r="B16" s="80"/>
      <c r="C16" s="80"/>
      <c r="D16" s="80"/>
      <c r="E16" s="80"/>
      <c r="F16" s="80"/>
      <c r="G16" s="38"/>
    </row>
    <row r="17" spans="1:7" ht="15" customHeight="1" x14ac:dyDescent="0.2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38"/>
    </row>
    <row r="18" spans="1:7" s="32" customFormat="1" ht="18.75" x14ac:dyDescent="0.3">
      <c r="A18" s="62" t="s">
        <v>10</v>
      </c>
      <c r="B18" s="92">
        <v>12079.62</v>
      </c>
      <c r="C18" s="92">
        <v>11118.81</v>
      </c>
      <c r="D18" s="93">
        <v>960.81</v>
      </c>
      <c r="E18" s="93">
        <v>108.64</v>
      </c>
      <c r="F18" s="1">
        <f>RANK(E18,$E$18:$E$27)</f>
        <v>6</v>
      </c>
      <c r="G18" s="84"/>
    </row>
    <row r="19" spans="1:7" s="32" customFormat="1" ht="18.75" x14ac:dyDescent="0.3">
      <c r="A19" s="62" t="s">
        <v>11</v>
      </c>
      <c r="B19" s="92">
        <v>7542.77</v>
      </c>
      <c r="C19" s="92">
        <v>6788.42</v>
      </c>
      <c r="D19" s="93">
        <v>754.35</v>
      </c>
      <c r="E19" s="93">
        <v>111.11</v>
      </c>
      <c r="F19" s="1">
        <f t="shared" ref="F19:F27" si="0">RANK(E19,$E$18:$E$27)</f>
        <v>5</v>
      </c>
      <c r="G19" s="84"/>
    </row>
    <row r="20" spans="1:7" s="32" customFormat="1" ht="18.75" x14ac:dyDescent="0.3">
      <c r="A20" s="62" t="s">
        <v>12</v>
      </c>
      <c r="B20" s="92">
        <v>12879.38</v>
      </c>
      <c r="C20" s="92">
        <v>12485.27</v>
      </c>
      <c r="D20" s="93">
        <v>394.11</v>
      </c>
      <c r="E20" s="93">
        <v>103.16</v>
      </c>
      <c r="F20" s="1">
        <f t="shared" si="0"/>
        <v>7</v>
      </c>
      <c r="G20" s="84"/>
    </row>
    <row r="21" spans="1:7" s="32" customFormat="1" ht="18.75" x14ac:dyDescent="0.3">
      <c r="A21" s="62" t="s">
        <v>13</v>
      </c>
      <c r="B21" s="92">
        <v>13948.55</v>
      </c>
      <c r="C21" s="92">
        <v>14074.92</v>
      </c>
      <c r="D21" s="93">
        <v>-126.37</v>
      </c>
      <c r="E21" s="93">
        <v>99.1</v>
      </c>
      <c r="F21" s="1">
        <f t="shared" si="0"/>
        <v>8</v>
      </c>
      <c r="G21" s="84"/>
    </row>
    <row r="22" spans="1:7" s="32" customFormat="1" ht="18.75" x14ac:dyDescent="0.3">
      <c r="A22" s="62" t="s">
        <v>14</v>
      </c>
      <c r="B22" s="92">
        <v>15662.98</v>
      </c>
      <c r="C22" s="92">
        <v>13865.76</v>
      </c>
      <c r="D22" s="93">
        <v>1797.22</v>
      </c>
      <c r="E22" s="93">
        <v>112.96</v>
      </c>
      <c r="F22" s="1">
        <f t="shared" si="0"/>
        <v>4</v>
      </c>
      <c r="G22" s="84"/>
    </row>
    <row r="23" spans="1:7" s="32" customFormat="1" ht="18.75" x14ac:dyDescent="0.3">
      <c r="A23" s="62" t="s">
        <v>15</v>
      </c>
      <c r="B23" s="92">
        <v>20659.18</v>
      </c>
      <c r="C23" s="92">
        <v>17656.64</v>
      </c>
      <c r="D23" s="93">
        <v>3002.54</v>
      </c>
      <c r="E23" s="93">
        <v>117.01</v>
      </c>
      <c r="F23" s="1">
        <f t="shared" si="0"/>
        <v>3</v>
      </c>
      <c r="G23" s="84"/>
    </row>
    <row r="24" spans="1:7" s="32" customFormat="1" ht="18.75" x14ac:dyDescent="0.3">
      <c r="A24" s="62" t="s">
        <v>16</v>
      </c>
      <c r="B24" s="92">
        <v>28208.3</v>
      </c>
      <c r="C24" s="92">
        <v>35010.79</v>
      </c>
      <c r="D24" s="93">
        <v>-6802.49</v>
      </c>
      <c r="E24" s="93">
        <v>80.569999999999993</v>
      </c>
      <c r="F24" s="1">
        <f t="shared" si="0"/>
        <v>10</v>
      </c>
      <c r="G24" s="84"/>
    </row>
    <row r="25" spans="1:7" s="32" customFormat="1" ht="18.75" x14ac:dyDescent="0.3">
      <c r="A25" s="62" t="s">
        <v>17</v>
      </c>
      <c r="B25" s="92">
        <v>115823.52</v>
      </c>
      <c r="C25" s="92">
        <v>85921.73</v>
      </c>
      <c r="D25" s="93">
        <v>29901.79</v>
      </c>
      <c r="E25" s="93">
        <v>134.80000000000001</v>
      </c>
      <c r="F25" s="1">
        <f t="shared" si="0"/>
        <v>2</v>
      </c>
      <c r="G25" s="84"/>
    </row>
    <row r="26" spans="1:7" s="32" customFormat="1" ht="18.75" x14ac:dyDescent="0.3">
      <c r="A26" s="62" t="s">
        <v>18</v>
      </c>
      <c r="B26" s="92">
        <v>6591.42</v>
      </c>
      <c r="C26" s="92">
        <v>6670.45</v>
      </c>
      <c r="D26" s="93">
        <v>-79.03</v>
      </c>
      <c r="E26" s="93">
        <v>98.82</v>
      </c>
      <c r="F26" s="1">
        <f t="shared" si="0"/>
        <v>9</v>
      </c>
      <c r="G26" s="84"/>
    </row>
    <row r="27" spans="1:7" s="32" customFormat="1" ht="18.75" x14ac:dyDescent="0.3">
      <c r="A27" s="62" t="s">
        <v>19</v>
      </c>
      <c r="B27" s="92">
        <v>45647.93</v>
      </c>
      <c r="C27" s="92">
        <v>27835.73</v>
      </c>
      <c r="D27" s="93">
        <v>17812.2</v>
      </c>
      <c r="E27" s="93">
        <v>163.99</v>
      </c>
      <c r="F27" s="1">
        <f t="shared" si="0"/>
        <v>1</v>
      </c>
      <c r="G27" s="84"/>
    </row>
    <row r="28" spans="1:7" s="124" customFormat="1" ht="17.25" x14ac:dyDescent="0.3">
      <c r="A28" s="74" t="s">
        <v>22</v>
      </c>
      <c r="B28" s="94">
        <v>279043.65000000002</v>
      </c>
      <c r="C28" s="94">
        <v>231428.52</v>
      </c>
      <c r="D28" s="94">
        <v>47615.13</v>
      </c>
      <c r="E28" s="94">
        <v>120.57</v>
      </c>
      <c r="F28" s="122"/>
      <c r="G28" s="123"/>
    </row>
    <row r="29" spans="1:7" x14ac:dyDescent="0.25">
      <c r="B29" s="86"/>
      <c r="C29" s="86"/>
      <c r="D29" s="86"/>
      <c r="E29" s="86"/>
      <c r="F29" s="86"/>
      <c r="G29" s="8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zoomScaleNormal="100" zoomScaleSheetLayoutView="100" workbookViewId="0">
      <selection activeCell="C38" sqref="C38"/>
    </sheetView>
  </sheetViews>
  <sheetFormatPr defaultRowHeight="15" x14ac:dyDescent="0.25"/>
  <cols>
    <col min="1" max="1" width="31.85546875" style="5" customWidth="1"/>
    <col min="2" max="4" width="16" style="5" customWidth="1"/>
    <col min="5" max="5" width="11.42578125" style="5" customWidth="1"/>
    <col min="6" max="6" width="12.85546875" style="5" customWidth="1"/>
    <col min="7" max="7" width="16" style="5" customWidth="1"/>
    <col min="8" max="16384" width="9.140625" style="5"/>
  </cols>
  <sheetData>
    <row r="1" spans="1:6" ht="15" hidden="1" customHeight="1" x14ac:dyDescent="0.25">
      <c r="A1" s="38"/>
      <c r="B1" s="38"/>
      <c r="C1" s="38"/>
      <c r="D1" s="38"/>
      <c r="E1" s="38"/>
    </row>
    <row r="2" spans="1:6" ht="15" hidden="1" customHeight="1" x14ac:dyDescent="0.25">
      <c r="A2" s="38"/>
      <c r="B2" s="38"/>
      <c r="C2" s="38"/>
      <c r="D2" s="38"/>
      <c r="E2" s="38"/>
    </row>
    <row r="3" spans="1:6" ht="15" hidden="1" customHeight="1" x14ac:dyDescent="0.25">
      <c r="A3" s="38"/>
      <c r="B3" s="38"/>
      <c r="C3" s="38"/>
      <c r="D3" s="38"/>
      <c r="E3" s="38"/>
    </row>
    <row r="4" spans="1:6" ht="15" customHeight="1" x14ac:dyDescent="0.25">
      <c r="A4" s="38"/>
      <c r="B4" s="38"/>
      <c r="C4" s="38"/>
      <c r="D4" s="38"/>
      <c r="E4" s="38"/>
    </row>
    <row r="5" spans="1:6" ht="34.5" customHeight="1" x14ac:dyDescent="0.25">
      <c r="A5" s="39" t="s">
        <v>23</v>
      </c>
      <c r="B5" s="40"/>
      <c r="C5" s="40"/>
      <c r="D5" s="40"/>
      <c r="E5" s="95"/>
      <c r="F5" s="96"/>
    </row>
    <row r="6" spans="1:6" ht="15" customHeight="1" x14ac:dyDescent="0.25">
      <c r="A6" s="38"/>
      <c r="B6" s="38"/>
      <c r="C6" s="38"/>
      <c r="D6" s="38"/>
      <c r="E6" s="38"/>
    </row>
    <row r="7" spans="1:6" ht="15" customHeight="1" x14ac:dyDescent="0.25">
      <c r="A7" s="43" t="s">
        <v>0</v>
      </c>
      <c r="B7" s="44"/>
      <c r="C7" s="44"/>
      <c r="D7" s="44"/>
      <c r="E7" s="38"/>
    </row>
    <row r="8" spans="1:6" ht="15" customHeight="1" x14ac:dyDescent="0.25">
      <c r="A8" s="38"/>
      <c r="B8" s="38"/>
      <c r="C8" s="38"/>
      <c r="D8" s="38"/>
      <c r="E8" s="38"/>
    </row>
    <row r="9" spans="1:6" ht="15.2" customHeight="1" x14ac:dyDescent="0.25">
      <c r="A9" s="46" t="s">
        <v>1</v>
      </c>
      <c r="B9" s="47"/>
      <c r="C9" s="47"/>
      <c r="D9" s="47"/>
      <c r="E9" s="38"/>
    </row>
    <row r="10" spans="1:6" ht="15" customHeight="1" x14ac:dyDescent="0.25">
      <c r="A10" s="38"/>
      <c r="B10" s="38"/>
      <c r="C10" s="38"/>
      <c r="D10" s="38"/>
      <c r="E10" s="38"/>
    </row>
    <row r="11" spans="1:6" ht="15" customHeight="1" x14ac:dyDescent="0.25">
      <c r="A11" s="38" t="s">
        <v>2</v>
      </c>
      <c r="B11" s="38"/>
      <c r="C11" s="38"/>
      <c r="D11" s="38"/>
      <c r="E11" s="38"/>
    </row>
    <row r="12" spans="1:6" ht="15" customHeight="1" x14ac:dyDescent="0.25">
      <c r="A12" s="38"/>
      <c r="B12" s="38"/>
      <c r="C12" s="38"/>
      <c r="D12" s="38"/>
      <c r="E12" s="38"/>
    </row>
    <row r="13" spans="1:6" ht="15" customHeight="1" x14ac:dyDescent="0.25">
      <c r="A13" s="97" t="s">
        <v>3</v>
      </c>
      <c r="B13" s="98" t="s">
        <v>24</v>
      </c>
      <c r="C13" s="99" t="s">
        <v>25</v>
      </c>
      <c r="D13" s="100" t="s">
        <v>26</v>
      </c>
      <c r="E13" s="38"/>
    </row>
    <row r="14" spans="1:6" ht="9" customHeight="1" x14ac:dyDescent="0.25">
      <c r="A14" s="101"/>
      <c r="B14" s="102"/>
      <c r="C14" s="103"/>
      <c r="D14" s="104"/>
      <c r="E14" s="38"/>
    </row>
    <row r="15" spans="1:6" ht="15" customHeight="1" x14ac:dyDescent="0.25">
      <c r="A15" s="101"/>
      <c r="B15" s="105" t="s">
        <v>27</v>
      </c>
      <c r="C15" s="106" t="s">
        <v>27</v>
      </c>
      <c r="D15" s="107" t="s">
        <v>27</v>
      </c>
      <c r="E15" s="38"/>
    </row>
    <row r="16" spans="1:6" ht="12" customHeight="1" x14ac:dyDescent="0.25">
      <c r="A16" s="101"/>
      <c r="B16" s="108"/>
      <c r="C16" s="109"/>
      <c r="D16" s="110"/>
      <c r="E16" s="38"/>
    </row>
    <row r="17" spans="1:7" ht="15" customHeight="1" x14ac:dyDescent="0.25">
      <c r="A17" s="111">
        <v>1</v>
      </c>
      <c r="B17" s="112">
        <v>2</v>
      </c>
      <c r="C17" s="112">
        <v>3</v>
      </c>
      <c r="D17" s="112">
        <v>4</v>
      </c>
      <c r="E17" s="38"/>
    </row>
    <row r="18" spans="1:7" s="32" customFormat="1" ht="17.25" x14ac:dyDescent="0.3">
      <c r="A18" s="62" t="s">
        <v>10</v>
      </c>
      <c r="B18" s="92">
        <v>189934.52</v>
      </c>
      <c r="C18" s="92">
        <v>12093.82</v>
      </c>
      <c r="D18" s="92">
        <v>202028.34</v>
      </c>
      <c r="E18" s="113"/>
      <c r="F18" s="114"/>
      <c r="G18" s="115"/>
    </row>
    <row r="19" spans="1:7" s="32" customFormat="1" ht="17.25" x14ac:dyDescent="0.3">
      <c r="A19" s="62" t="s">
        <v>11</v>
      </c>
      <c r="B19" s="92">
        <v>104187.85</v>
      </c>
      <c r="C19" s="92">
        <v>7276.89</v>
      </c>
      <c r="D19" s="92">
        <v>111464.74</v>
      </c>
      <c r="E19" s="113"/>
      <c r="F19" s="114"/>
      <c r="G19" s="115"/>
    </row>
    <row r="20" spans="1:7" s="32" customFormat="1" ht="17.25" x14ac:dyDescent="0.3">
      <c r="A20" s="62" t="s">
        <v>12</v>
      </c>
      <c r="B20" s="92">
        <v>111626.6</v>
      </c>
      <c r="C20" s="92">
        <v>12339.48</v>
      </c>
      <c r="D20" s="92">
        <v>123966.08</v>
      </c>
      <c r="E20" s="113"/>
      <c r="F20" s="114"/>
      <c r="G20" s="115"/>
    </row>
    <row r="21" spans="1:7" s="32" customFormat="1" ht="17.25" x14ac:dyDescent="0.3">
      <c r="A21" s="62" t="s">
        <v>13</v>
      </c>
      <c r="B21" s="92">
        <v>138351.49</v>
      </c>
      <c r="C21" s="92">
        <v>13670.78</v>
      </c>
      <c r="D21" s="92">
        <v>152022.28</v>
      </c>
      <c r="E21" s="113"/>
      <c r="F21" s="114"/>
      <c r="G21" s="115"/>
    </row>
    <row r="22" spans="1:7" s="32" customFormat="1" ht="17.25" x14ac:dyDescent="0.3">
      <c r="A22" s="62" t="s">
        <v>14</v>
      </c>
      <c r="B22" s="92">
        <v>90644.52</v>
      </c>
      <c r="C22" s="92">
        <v>13828.39</v>
      </c>
      <c r="D22" s="92">
        <v>104472.9</v>
      </c>
      <c r="E22" s="113"/>
      <c r="F22" s="114"/>
      <c r="G22" s="115"/>
    </row>
    <row r="23" spans="1:7" s="32" customFormat="1" ht="17.25" x14ac:dyDescent="0.3">
      <c r="A23" s="62" t="s">
        <v>15</v>
      </c>
      <c r="B23" s="92">
        <v>169328.54</v>
      </c>
      <c r="C23" s="92">
        <v>17503.45</v>
      </c>
      <c r="D23" s="92">
        <v>186831.99</v>
      </c>
      <c r="E23" s="113"/>
      <c r="F23" s="114"/>
      <c r="G23" s="115"/>
    </row>
    <row r="24" spans="1:7" s="32" customFormat="1" ht="17.25" x14ac:dyDescent="0.3">
      <c r="A24" s="62" t="s">
        <v>16</v>
      </c>
      <c r="B24" s="92">
        <v>195884.2</v>
      </c>
      <c r="C24" s="92">
        <v>25951.13</v>
      </c>
      <c r="D24" s="92">
        <v>221835.33</v>
      </c>
      <c r="E24" s="113"/>
      <c r="F24" s="114"/>
      <c r="G24" s="115"/>
    </row>
    <row r="25" spans="1:7" s="32" customFormat="1" ht="17.25" x14ac:dyDescent="0.3">
      <c r="A25" s="62" t="s">
        <v>17</v>
      </c>
      <c r="B25" s="92">
        <v>474147.09</v>
      </c>
      <c r="C25" s="92">
        <v>116924.41</v>
      </c>
      <c r="D25" s="92">
        <v>591071.5</v>
      </c>
      <c r="E25" s="113"/>
      <c r="F25" s="114"/>
      <c r="G25" s="115"/>
    </row>
    <row r="26" spans="1:7" s="32" customFormat="1" ht="17.25" x14ac:dyDescent="0.3">
      <c r="A26" s="62" t="s">
        <v>18</v>
      </c>
      <c r="B26" s="92">
        <v>101930.2</v>
      </c>
      <c r="C26" s="92">
        <v>6513.16</v>
      </c>
      <c r="D26" s="92">
        <v>108443.36</v>
      </c>
      <c r="E26" s="113"/>
      <c r="F26" s="114"/>
      <c r="G26" s="115"/>
    </row>
    <row r="27" spans="1:7" s="32" customFormat="1" ht="17.25" x14ac:dyDescent="0.3">
      <c r="A27" s="62" t="s">
        <v>19</v>
      </c>
      <c r="B27" s="92">
        <v>361413.1</v>
      </c>
      <c r="C27" s="92">
        <v>43440.35</v>
      </c>
      <c r="D27" s="92">
        <v>404853.45</v>
      </c>
      <c r="E27" s="113"/>
      <c r="F27" s="114"/>
      <c r="G27" s="115"/>
    </row>
    <row r="28" spans="1:7" s="32" customFormat="1" ht="17.25" x14ac:dyDescent="0.3">
      <c r="A28" s="68" t="s">
        <v>28</v>
      </c>
      <c r="B28" s="116">
        <v>1937448.11</v>
      </c>
      <c r="C28" s="116">
        <v>269541.86</v>
      </c>
      <c r="D28" s="116">
        <v>2206989.9700000002</v>
      </c>
      <c r="E28" s="113"/>
      <c r="F28" s="114"/>
      <c r="G28" s="115"/>
    </row>
    <row r="29" spans="1:7" s="32" customFormat="1" ht="17.25" x14ac:dyDescent="0.3">
      <c r="A29" s="62" t="s">
        <v>29</v>
      </c>
      <c r="B29" s="92">
        <v>0</v>
      </c>
      <c r="C29" s="92">
        <v>0</v>
      </c>
      <c r="D29" s="92">
        <v>1127153</v>
      </c>
      <c r="E29" s="113"/>
      <c r="F29" s="114"/>
      <c r="G29" s="115"/>
    </row>
    <row r="30" spans="1:7" s="32" customFormat="1" ht="17.25" x14ac:dyDescent="0.3">
      <c r="A30" s="74" t="s">
        <v>30</v>
      </c>
      <c r="B30" s="117">
        <v>0</v>
      </c>
      <c r="C30" s="117">
        <v>0</v>
      </c>
      <c r="D30" s="117">
        <v>3334142.97</v>
      </c>
      <c r="E30" s="59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27" sqref="F27"/>
    </sheetView>
  </sheetViews>
  <sheetFormatPr defaultRowHeight="15" x14ac:dyDescent="0.25"/>
  <cols>
    <col min="1" max="1" width="26.7109375" style="5" customWidth="1"/>
    <col min="2" max="4" width="16" style="5" customWidth="1"/>
    <col min="5" max="5" width="11.42578125" style="5" customWidth="1"/>
    <col min="6" max="6" width="12.85546875" style="5" customWidth="1"/>
    <col min="7" max="7" width="16" style="5" customWidth="1"/>
    <col min="8" max="16384" width="9.140625" style="5"/>
  </cols>
  <sheetData>
    <row r="1" spans="1:7" ht="15" hidden="1" customHeight="1" x14ac:dyDescent="0.25">
      <c r="A1" s="38"/>
      <c r="B1" s="38"/>
      <c r="C1" s="38"/>
      <c r="D1" s="38"/>
      <c r="E1" s="38"/>
      <c r="F1" s="38"/>
      <c r="G1" s="38"/>
    </row>
    <row r="2" spans="1:7" ht="15" hidden="1" customHeight="1" x14ac:dyDescent="0.25">
      <c r="A2" s="38"/>
      <c r="B2" s="38"/>
      <c r="C2" s="38"/>
      <c r="D2" s="38"/>
      <c r="E2" s="38"/>
      <c r="F2" s="38"/>
      <c r="G2" s="38"/>
    </row>
    <row r="3" spans="1:7" ht="15" hidden="1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69" customHeight="1" x14ac:dyDescent="0.25">
      <c r="A5" s="39" t="s">
        <v>42</v>
      </c>
      <c r="B5" s="40"/>
      <c r="C5" s="40"/>
      <c r="D5" s="40"/>
      <c r="E5" s="40"/>
      <c r="F5" s="40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43" t="s">
        <v>0</v>
      </c>
      <c r="B7" s="44"/>
      <c r="C7" s="44"/>
      <c r="D7" s="44"/>
      <c r="E7" s="44"/>
      <c r="F7" s="44"/>
      <c r="G7" s="38"/>
    </row>
    <row r="8" spans="1:7" ht="15" customHeight="1" x14ac:dyDescent="0.25">
      <c r="A8" s="38"/>
      <c r="B8" s="38"/>
      <c r="C8" s="38"/>
      <c r="D8" s="38"/>
      <c r="E8" s="38"/>
      <c r="F8" s="38"/>
      <c r="G8" s="38"/>
    </row>
    <row r="9" spans="1:7" ht="15.2" customHeight="1" x14ac:dyDescent="0.25">
      <c r="A9" s="46" t="s">
        <v>1</v>
      </c>
      <c r="B9" s="47"/>
      <c r="C9" s="47"/>
      <c r="D9" s="47"/>
      <c r="E9" s="47"/>
      <c r="F9" s="47"/>
      <c r="G9" s="38"/>
    </row>
    <row r="10" spans="1:7" ht="15" customHeight="1" x14ac:dyDescent="0.25">
      <c r="A10" s="38"/>
      <c r="B10" s="38"/>
      <c r="C10" s="38"/>
      <c r="D10" s="38"/>
      <c r="E10" s="38"/>
      <c r="F10" s="38"/>
      <c r="G10" s="38"/>
    </row>
    <row r="11" spans="1:7" ht="15" customHeight="1" x14ac:dyDescent="0.25">
      <c r="A11" s="38" t="s">
        <v>2</v>
      </c>
      <c r="B11" s="38"/>
      <c r="C11" s="38"/>
      <c r="D11" s="38"/>
      <c r="E11" s="38"/>
      <c r="F11" s="38"/>
      <c r="G11" s="38"/>
    </row>
    <row r="12" spans="1:7" ht="15" customHeight="1" x14ac:dyDescent="0.25">
      <c r="A12" s="38"/>
      <c r="B12" s="38"/>
      <c r="C12" s="38"/>
      <c r="D12" s="38"/>
      <c r="E12" s="38"/>
      <c r="F12" s="38"/>
      <c r="G12" s="38"/>
    </row>
    <row r="13" spans="1:7" ht="15" customHeight="1" x14ac:dyDescent="0.25">
      <c r="A13" s="77" t="s">
        <v>3</v>
      </c>
      <c r="B13" s="90" t="s">
        <v>4</v>
      </c>
      <c r="C13" s="91"/>
      <c r="D13" s="77" t="s">
        <v>5</v>
      </c>
      <c r="E13" s="77" t="s">
        <v>6</v>
      </c>
      <c r="F13" s="77" t="s">
        <v>7</v>
      </c>
      <c r="G13" s="38"/>
    </row>
    <row r="14" spans="1:7" ht="9" customHeight="1" x14ac:dyDescent="0.25">
      <c r="A14" s="80"/>
      <c r="B14" s="91"/>
      <c r="C14" s="91"/>
      <c r="D14" s="80"/>
      <c r="E14" s="80"/>
      <c r="F14" s="80"/>
      <c r="G14" s="38"/>
    </row>
    <row r="15" spans="1:7" ht="15" customHeight="1" x14ac:dyDescent="0.25">
      <c r="A15" s="80"/>
      <c r="B15" s="77" t="s">
        <v>8</v>
      </c>
      <c r="C15" s="77" t="s">
        <v>9</v>
      </c>
      <c r="D15" s="80"/>
      <c r="E15" s="80"/>
      <c r="F15" s="80"/>
      <c r="G15" s="38"/>
    </row>
    <row r="16" spans="1:7" ht="58.5" customHeight="1" x14ac:dyDescent="0.25">
      <c r="A16" s="80"/>
      <c r="B16" s="80"/>
      <c r="C16" s="80"/>
      <c r="D16" s="80"/>
      <c r="E16" s="80"/>
      <c r="F16" s="80"/>
      <c r="G16" s="38"/>
    </row>
    <row r="17" spans="1:7" ht="15" customHeight="1" x14ac:dyDescent="0.2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38"/>
    </row>
    <row r="18" spans="1:7" s="32" customFormat="1" ht="18.75" x14ac:dyDescent="0.3">
      <c r="A18" s="62" t="s">
        <v>10</v>
      </c>
      <c r="B18" s="92">
        <v>182606.1</v>
      </c>
      <c r="C18" s="92">
        <v>157829.85999999999</v>
      </c>
      <c r="D18" s="93">
        <v>24776.240000000002</v>
      </c>
      <c r="E18" s="93">
        <v>115.7</v>
      </c>
      <c r="F18" s="1">
        <f>RANK(E18,$E$18:$E$28)</f>
        <v>4</v>
      </c>
      <c r="G18" s="84"/>
    </row>
    <row r="19" spans="1:7" s="32" customFormat="1" ht="18.75" x14ac:dyDescent="0.3">
      <c r="A19" s="62" t="s">
        <v>11</v>
      </c>
      <c r="B19" s="92">
        <v>104755.65</v>
      </c>
      <c r="C19" s="92">
        <v>90112.41</v>
      </c>
      <c r="D19" s="93">
        <v>14643.24</v>
      </c>
      <c r="E19" s="93">
        <v>116.25</v>
      </c>
      <c r="F19" s="1">
        <f t="shared" ref="F19:F28" si="0">RANK(E19,$E$18:$E$28)</f>
        <v>3</v>
      </c>
      <c r="G19" s="84"/>
    </row>
    <row r="20" spans="1:7" s="32" customFormat="1" ht="18.75" x14ac:dyDescent="0.3">
      <c r="A20" s="62" t="s">
        <v>12</v>
      </c>
      <c r="B20" s="92">
        <v>122304.8</v>
      </c>
      <c r="C20" s="92">
        <v>105963.83</v>
      </c>
      <c r="D20" s="93">
        <v>16340.97</v>
      </c>
      <c r="E20" s="93">
        <v>115.42</v>
      </c>
      <c r="F20" s="1">
        <f t="shared" si="0"/>
        <v>5</v>
      </c>
      <c r="G20" s="84"/>
    </row>
    <row r="21" spans="1:7" s="32" customFormat="1" ht="18.75" x14ac:dyDescent="0.3">
      <c r="A21" s="62" t="s">
        <v>13</v>
      </c>
      <c r="B21" s="92">
        <v>146147.35</v>
      </c>
      <c r="C21" s="92">
        <v>131561.43</v>
      </c>
      <c r="D21" s="93">
        <v>14585.92</v>
      </c>
      <c r="E21" s="93">
        <v>111.09</v>
      </c>
      <c r="F21" s="1">
        <f t="shared" si="0"/>
        <v>7</v>
      </c>
      <c r="G21" s="84"/>
    </row>
    <row r="22" spans="1:7" s="32" customFormat="1" ht="18.75" x14ac:dyDescent="0.3">
      <c r="A22" s="62" t="s">
        <v>14</v>
      </c>
      <c r="B22" s="92">
        <v>104896.82</v>
      </c>
      <c r="C22" s="92">
        <v>95116.59</v>
      </c>
      <c r="D22" s="93">
        <v>9780.23</v>
      </c>
      <c r="E22" s="93">
        <v>110.28</v>
      </c>
      <c r="F22" s="1">
        <f t="shared" si="0"/>
        <v>8</v>
      </c>
      <c r="G22" s="84"/>
    </row>
    <row r="23" spans="1:7" s="32" customFormat="1" ht="18.75" x14ac:dyDescent="0.3">
      <c r="A23" s="62" t="s">
        <v>15</v>
      </c>
      <c r="B23" s="92">
        <v>172948.17</v>
      </c>
      <c r="C23" s="92">
        <v>157861.01999999999</v>
      </c>
      <c r="D23" s="93">
        <v>15087.15</v>
      </c>
      <c r="E23" s="93">
        <v>109.56</v>
      </c>
      <c r="F23" s="1">
        <f t="shared" si="0"/>
        <v>10</v>
      </c>
      <c r="G23" s="84"/>
    </row>
    <row r="24" spans="1:7" s="32" customFormat="1" ht="18.75" x14ac:dyDescent="0.3">
      <c r="A24" s="62" t="s">
        <v>16</v>
      </c>
      <c r="B24" s="92">
        <v>204214.06</v>
      </c>
      <c r="C24" s="92">
        <v>192063.58</v>
      </c>
      <c r="D24" s="93">
        <v>12150.48</v>
      </c>
      <c r="E24" s="93">
        <v>106.33</v>
      </c>
      <c r="F24" s="1">
        <f t="shared" si="0"/>
        <v>11</v>
      </c>
      <c r="G24" s="84"/>
    </row>
    <row r="25" spans="1:7" s="32" customFormat="1" ht="18.75" x14ac:dyDescent="0.3">
      <c r="A25" s="62" t="s">
        <v>17</v>
      </c>
      <c r="B25" s="92">
        <v>520959.7</v>
      </c>
      <c r="C25" s="92">
        <v>416193.33</v>
      </c>
      <c r="D25" s="93">
        <v>104766.37</v>
      </c>
      <c r="E25" s="93">
        <v>125.17</v>
      </c>
      <c r="F25" s="1">
        <f t="shared" si="0"/>
        <v>2</v>
      </c>
      <c r="G25" s="84"/>
    </row>
    <row r="26" spans="1:7" s="32" customFormat="1" ht="18.75" x14ac:dyDescent="0.3">
      <c r="A26" s="62" t="s">
        <v>18</v>
      </c>
      <c r="B26" s="92">
        <v>103576.86</v>
      </c>
      <c r="C26" s="92">
        <v>94276.5</v>
      </c>
      <c r="D26" s="93">
        <v>9300.36</v>
      </c>
      <c r="E26" s="93">
        <v>109.86</v>
      </c>
      <c r="F26" s="1">
        <f t="shared" si="0"/>
        <v>9</v>
      </c>
      <c r="G26" s="84"/>
    </row>
    <row r="27" spans="1:7" s="32" customFormat="1" ht="18.75" x14ac:dyDescent="0.3">
      <c r="A27" s="62" t="s">
        <v>19</v>
      </c>
      <c r="B27" s="92">
        <v>376220.44</v>
      </c>
      <c r="C27" s="92">
        <v>132679.72</v>
      </c>
      <c r="D27" s="93">
        <v>243540.72</v>
      </c>
      <c r="E27" s="93">
        <v>283.56</v>
      </c>
      <c r="F27" s="1">
        <f t="shared" si="0"/>
        <v>1</v>
      </c>
      <c r="G27" s="84"/>
    </row>
    <row r="28" spans="1:7" s="32" customFormat="1" ht="18.75" x14ac:dyDescent="0.3">
      <c r="A28" s="62" t="s">
        <v>20</v>
      </c>
      <c r="B28" s="92">
        <v>1133594.8400000001</v>
      </c>
      <c r="C28" s="92">
        <v>990271.98</v>
      </c>
      <c r="D28" s="93">
        <v>143322.85999999999</v>
      </c>
      <c r="E28" s="93">
        <v>114.47</v>
      </c>
      <c r="F28" s="1">
        <f t="shared" si="0"/>
        <v>6</v>
      </c>
      <c r="G28" s="84"/>
    </row>
    <row r="29" spans="1:7" s="32" customFormat="1" ht="17.25" x14ac:dyDescent="0.3">
      <c r="A29" s="74" t="s">
        <v>31</v>
      </c>
      <c r="B29" s="94">
        <v>3172224.79</v>
      </c>
      <c r="C29" s="94">
        <v>2563930.25</v>
      </c>
      <c r="D29" s="94">
        <v>608294.54</v>
      </c>
      <c r="E29" s="94">
        <v>123.73</v>
      </c>
      <c r="F29" s="93"/>
      <c r="G29" s="84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28000000000000003" bottom="0.3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A6" sqref="A6"/>
    </sheetView>
  </sheetViews>
  <sheetFormatPr defaultRowHeight="15" x14ac:dyDescent="0.25"/>
  <cols>
    <col min="1" max="1" width="26.7109375" style="5" customWidth="1"/>
    <col min="2" max="4" width="16" style="5" customWidth="1"/>
    <col min="5" max="5" width="11.42578125" style="5" customWidth="1"/>
    <col min="6" max="6" width="12.85546875" style="5" customWidth="1"/>
    <col min="7" max="7" width="16" style="5" customWidth="1"/>
    <col min="8" max="16384" width="9.140625" style="5"/>
  </cols>
  <sheetData>
    <row r="1" spans="1:7" ht="15" hidden="1" customHeight="1" x14ac:dyDescent="0.25">
      <c r="A1" s="38"/>
      <c r="B1" s="38"/>
      <c r="C1" s="38"/>
      <c r="D1" s="38"/>
      <c r="E1" s="38"/>
      <c r="F1" s="38"/>
      <c r="G1" s="38"/>
    </row>
    <row r="2" spans="1:7" ht="15" hidden="1" customHeight="1" x14ac:dyDescent="0.25">
      <c r="A2" s="38"/>
      <c r="B2" s="38"/>
      <c r="C2" s="38"/>
      <c r="D2" s="38"/>
      <c r="E2" s="38"/>
      <c r="F2" s="38"/>
      <c r="G2" s="38"/>
    </row>
    <row r="3" spans="1:7" ht="15" hidden="1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30" customHeight="1" x14ac:dyDescent="0.25">
      <c r="A5" s="39" t="s">
        <v>43</v>
      </c>
      <c r="B5" s="40"/>
      <c r="C5" s="40"/>
      <c r="D5" s="40"/>
      <c r="E5" s="40"/>
      <c r="F5" s="40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43" t="s">
        <v>0</v>
      </c>
      <c r="B7" s="44"/>
      <c r="C7" s="44"/>
      <c r="D7" s="44"/>
      <c r="E7" s="44"/>
      <c r="F7" s="44"/>
      <c r="G7" s="38"/>
    </row>
    <row r="8" spans="1:7" ht="15" customHeight="1" x14ac:dyDescent="0.25">
      <c r="A8" s="38"/>
      <c r="B8" s="38"/>
      <c r="C8" s="38"/>
      <c r="D8" s="38"/>
      <c r="E8" s="38"/>
      <c r="F8" s="38"/>
      <c r="G8" s="38"/>
    </row>
    <row r="9" spans="1:7" ht="15.2" customHeight="1" x14ac:dyDescent="0.25">
      <c r="A9" s="46" t="s">
        <v>1</v>
      </c>
      <c r="B9" s="47"/>
      <c r="C9" s="47"/>
      <c r="D9" s="47"/>
      <c r="E9" s="47"/>
      <c r="F9" s="47"/>
      <c r="G9" s="38"/>
    </row>
    <row r="10" spans="1:7" ht="15" customHeight="1" x14ac:dyDescent="0.25">
      <c r="A10" s="38"/>
      <c r="B10" s="38"/>
      <c r="C10" s="38"/>
      <c r="D10" s="38"/>
      <c r="E10" s="38"/>
      <c r="F10" s="38"/>
      <c r="G10" s="38"/>
    </row>
    <row r="11" spans="1:7" ht="15" customHeight="1" x14ac:dyDescent="0.25">
      <c r="A11" s="38" t="s">
        <v>2</v>
      </c>
      <c r="B11" s="38"/>
      <c r="C11" s="38"/>
      <c r="D11" s="38"/>
      <c r="E11" s="38"/>
      <c r="F11" s="38"/>
      <c r="G11" s="38"/>
    </row>
    <row r="12" spans="1:7" ht="15" customHeight="1" x14ac:dyDescent="0.25">
      <c r="A12" s="38"/>
      <c r="B12" s="38"/>
      <c r="C12" s="38"/>
      <c r="D12" s="38"/>
      <c r="E12" s="38"/>
      <c r="F12" s="38"/>
      <c r="G12" s="38"/>
    </row>
    <row r="13" spans="1:7" ht="15" customHeight="1" x14ac:dyDescent="0.25">
      <c r="A13" s="77" t="s">
        <v>3</v>
      </c>
      <c r="B13" s="88" t="s">
        <v>4</v>
      </c>
      <c r="C13" s="89"/>
      <c r="D13" s="77" t="s">
        <v>5</v>
      </c>
      <c r="E13" s="77" t="s">
        <v>6</v>
      </c>
      <c r="F13" s="77" t="s">
        <v>7</v>
      </c>
      <c r="G13" s="38"/>
    </row>
    <row r="14" spans="1:7" ht="9" customHeight="1" x14ac:dyDescent="0.25">
      <c r="A14" s="80"/>
      <c r="B14" s="89"/>
      <c r="C14" s="89"/>
      <c r="D14" s="80"/>
      <c r="E14" s="80"/>
      <c r="F14" s="80"/>
      <c r="G14" s="38"/>
    </row>
    <row r="15" spans="1:7" ht="15" customHeight="1" x14ac:dyDescent="0.25">
      <c r="A15" s="80"/>
      <c r="B15" s="77" t="s">
        <v>8</v>
      </c>
      <c r="C15" s="77" t="s">
        <v>9</v>
      </c>
      <c r="D15" s="80"/>
      <c r="E15" s="80"/>
      <c r="F15" s="80"/>
      <c r="G15" s="38"/>
    </row>
    <row r="16" spans="1:7" ht="51.75" customHeight="1" x14ac:dyDescent="0.25">
      <c r="A16" s="80"/>
      <c r="B16" s="80"/>
      <c r="C16" s="80"/>
      <c r="D16" s="80"/>
      <c r="E16" s="80"/>
      <c r="F16" s="80"/>
      <c r="G16" s="38"/>
    </row>
    <row r="17" spans="1:7" ht="15" customHeight="1" x14ac:dyDescent="0.2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38"/>
    </row>
    <row r="18" spans="1:7" s="32" customFormat="1" ht="18.75" x14ac:dyDescent="0.3">
      <c r="A18" s="62" t="s">
        <v>10</v>
      </c>
      <c r="B18" s="82">
        <v>172403.91</v>
      </c>
      <c r="C18" s="82">
        <v>147539.62</v>
      </c>
      <c r="D18" s="83">
        <v>24864.29</v>
      </c>
      <c r="E18" s="83">
        <v>116.85</v>
      </c>
      <c r="F18" s="1">
        <f>RANK(E18,$E$18:$E$27)</f>
        <v>4</v>
      </c>
      <c r="G18" s="84"/>
    </row>
    <row r="19" spans="1:7" s="32" customFormat="1" ht="18.75" x14ac:dyDescent="0.3">
      <c r="A19" s="62" t="s">
        <v>11</v>
      </c>
      <c r="B19" s="82">
        <v>98125.07</v>
      </c>
      <c r="C19" s="82">
        <v>84069.74</v>
      </c>
      <c r="D19" s="83">
        <v>14055.33</v>
      </c>
      <c r="E19" s="83">
        <v>116.72</v>
      </c>
      <c r="F19" s="1">
        <f t="shared" ref="F19:F27" si="0">RANK(E19,$E$18:$E$27)</f>
        <v>5</v>
      </c>
      <c r="G19" s="84"/>
    </row>
    <row r="20" spans="1:7" s="32" customFormat="1" ht="18.75" x14ac:dyDescent="0.3">
      <c r="A20" s="62" t="s">
        <v>12</v>
      </c>
      <c r="B20" s="82">
        <v>109617.65</v>
      </c>
      <c r="C20" s="82">
        <v>93503.84</v>
      </c>
      <c r="D20" s="83">
        <v>16113.81</v>
      </c>
      <c r="E20" s="83">
        <v>117.23</v>
      </c>
      <c r="F20" s="1">
        <f t="shared" si="0"/>
        <v>3</v>
      </c>
      <c r="G20" s="84"/>
    </row>
    <row r="21" spans="1:7" s="32" customFormat="1" ht="18.75" x14ac:dyDescent="0.3">
      <c r="A21" s="62" t="s">
        <v>13</v>
      </c>
      <c r="B21" s="82">
        <v>133543.72</v>
      </c>
      <c r="C21" s="82">
        <v>118479.28</v>
      </c>
      <c r="D21" s="83">
        <v>15064.44</v>
      </c>
      <c r="E21" s="83">
        <v>112.71</v>
      </c>
      <c r="F21" s="1">
        <f t="shared" si="0"/>
        <v>6</v>
      </c>
      <c r="G21" s="84"/>
    </row>
    <row r="22" spans="1:7" s="32" customFormat="1" ht="18.75" x14ac:dyDescent="0.3">
      <c r="A22" s="62" t="s">
        <v>14</v>
      </c>
      <c r="B22" s="82">
        <v>89660.77</v>
      </c>
      <c r="C22" s="82">
        <v>81867.33</v>
      </c>
      <c r="D22" s="83">
        <v>7793.44</v>
      </c>
      <c r="E22" s="83">
        <v>109.52</v>
      </c>
      <c r="F22" s="1">
        <f t="shared" si="0"/>
        <v>10</v>
      </c>
      <c r="G22" s="84"/>
    </row>
    <row r="23" spans="1:7" s="32" customFormat="1" ht="18.75" x14ac:dyDescent="0.3">
      <c r="A23" s="62" t="s">
        <v>15</v>
      </c>
      <c r="B23" s="82">
        <v>155356.65</v>
      </c>
      <c r="C23" s="82">
        <v>141314.56</v>
      </c>
      <c r="D23" s="83">
        <v>14042.09</v>
      </c>
      <c r="E23" s="83">
        <v>109.94</v>
      </c>
      <c r="F23" s="1">
        <f t="shared" si="0"/>
        <v>9</v>
      </c>
      <c r="G23" s="84"/>
    </row>
    <row r="24" spans="1:7" s="32" customFormat="1" ht="18.75" x14ac:dyDescent="0.3">
      <c r="A24" s="62" t="s">
        <v>16</v>
      </c>
      <c r="B24" s="82">
        <v>178770.03</v>
      </c>
      <c r="C24" s="82">
        <v>160772.26999999999</v>
      </c>
      <c r="D24" s="83">
        <v>17997.759999999998</v>
      </c>
      <c r="E24" s="83">
        <v>111.19</v>
      </c>
      <c r="F24" s="1">
        <f t="shared" si="0"/>
        <v>7</v>
      </c>
      <c r="G24" s="84"/>
    </row>
    <row r="25" spans="1:7" s="32" customFormat="1" ht="18.75" x14ac:dyDescent="0.3">
      <c r="A25" s="62" t="s">
        <v>17</v>
      </c>
      <c r="B25" s="82">
        <v>472106.87</v>
      </c>
      <c r="C25" s="82">
        <v>373100.09</v>
      </c>
      <c r="D25" s="83">
        <v>99006.78</v>
      </c>
      <c r="E25" s="83">
        <v>126.54</v>
      </c>
      <c r="F25" s="1">
        <f t="shared" si="0"/>
        <v>2</v>
      </c>
      <c r="G25" s="84"/>
    </row>
    <row r="26" spans="1:7" s="32" customFormat="1" ht="18.75" x14ac:dyDescent="0.3">
      <c r="A26" s="62" t="s">
        <v>18</v>
      </c>
      <c r="B26" s="82">
        <v>97306</v>
      </c>
      <c r="C26" s="82">
        <v>87865.01</v>
      </c>
      <c r="D26" s="83">
        <v>9440.99</v>
      </c>
      <c r="E26" s="83">
        <v>110.74</v>
      </c>
      <c r="F26" s="1">
        <f t="shared" si="0"/>
        <v>8</v>
      </c>
      <c r="G26" s="84"/>
    </row>
    <row r="27" spans="1:7" s="32" customFormat="1" ht="18.75" x14ac:dyDescent="0.3">
      <c r="A27" s="62" t="s">
        <v>19</v>
      </c>
      <c r="B27" s="82">
        <v>338281.44</v>
      </c>
      <c r="C27" s="82">
        <v>107860.47</v>
      </c>
      <c r="D27" s="83">
        <v>230420.97</v>
      </c>
      <c r="E27" s="83">
        <v>313.63</v>
      </c>
      <c r="F27" s="1">
        <f t="shared" si="0"/>
        <v>1</v>
      </c>
      <c r="G27" s="84"/>
    </row>
    <row r="28" spans="1:7" s="32" customFormat="1" ht="17.25" x14ac:dyDescent="0.3">
      <c r="A28" s="68" t="s">
        <v>22</v>
      </c>
      <c r="B28" s="85">
        <v>1845172.11</v>
      </c>
      <c r="C28" s="85">
        <v>1396372.21</v>
      </c>
      <c r="D28" s="85">
        <v>448799.9</v>
      </c>
      <c r="E28" s="85">
        <v>132.13999999999999</v>
      </c>
      <c r="F28" s="83"/>
      <c r="G28" s="84"/>
    </row>
    <row r="29" spans="1:7" x14ac:dyDescent="0.25">
      <c r="B29" s="86"/>
      <c r="C29" s="86"/>
      <c r="D29" s="86"/>
      <c r="E29" s="86"/>
      <c r="F29" s="86"/>
      <c r="G29" s="8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Normal="100" zoomScaleSheetLayoutView="100" workbookViewId="0">
      <selection activeCell="A6" sqref="A6"/>
    </sheetView>
  </sheetViews>
  <sheetFormatPr defaultRowHeight="15" x14ac:dyDescent="0.25"/>
  <cols>
    <col min="1" max="1" width="26.7109375" style="5" customWidth="1"/>
    <col min="2" max="4" width="16" style="5" customWidth="1"/>
    <col min="5" max="5" width="11.42578125" style="5" customWidth="1"/>
    <col min="6" max="6" width="12.85546875" style="5" customWidth="1"/>
    <col min="7" max="7" width="16" style="5" customWidth="1"/>
    <col min="8" max="16384" width="9.140625" style="5"/>
  </cols>
  <sheetData>
    <row r="1" spans="1:7" ht="15" hidden="1" customHeight="1" x14ac:dyDescent="0.25">
      <c r="A1" s="38"/>
      <c r="B1" s="38"/>
      <c r="C1" s="38"/>
      <c r="D1" s="38"/>
      <c r="E1" s="38"/>
      <c r="F1" s="38"/>
      <c r="G1" s="38"/>
    </row>
    <row r="2" spans="1:7" ht="15" hidden="1" customHeight="1" x14ac:dyDescent="0.25">
      <c r="A2" s="38"/>
      <c r="B2" s="38"/>
      <c r="C2" s="38"/>
      <c r="D2" s="38"/>
      <c r="E2" s="38"/>
      <c r="F2" s="38"/>
      <c r="G2" s="38"/>
    </row>
    <row r="3" spans="1:7" ht="15" hidden="1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45.75" customHeight="1" x14ac:dyDescent="0.25">
      <c r="A5" s="39" t="s">
        <v>44</v>
      </c>
      <c r="B5" s="40"/>
      <c r="C5" s="40"/>
      <c r="D5" s="40"/>
      <c r="E5" s="40"/>
      <c r="F5" s="40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43" t="s">
        <v>0</v>
      </c>
      <c r="B7" s="44"/>
      <c r="C7" s="44"/>
      <c r="D7" s="44"/>
      <c r="E7" s="44"/>
      <c r="F7" s="44"/>
      <c r="G7" s="38"/>
    </row>
    <row r="8" spans="1:7" ht="15" customHeight="1" x14ac:dyDescent="0.25">
      <c r="A8" s="38"/>
      <c r="B8" s="38"/>
      <c r="C8" s="38"/>
      <c r="D8" s="38"/>
      <c r="E8" s="38"/>
      <c r="F8" s="38"/>
      <c r="G8" s="38"/>
    </row>
    <row r="9" spans="1:7" ht="15.2" customHeight="1" x14ac:dyDescent="0.25">
      <c r="A9" s="46" t="s">
        <v>1</v>
      </c>
      <c r="B9" s="47"/>
      <c r="C9" s="47"/>
      <c r="D9" s="47"/>
      <c r="E9" s="47"/>
      <c r="F9" s="47"/>
      <c r="G9" s="38"/>
    </row>
    <row r="10" spans="1:7" ht="15" customHeight="1" x14ac:dyDescent="0.25">
      <c r="A10" s="38"/>
      <c r="B10" s="38"/>
      <c r="C10" s="38"/>
      <c r="D10" s="38"/>
      <c r="E10" s="38"/>
      <c r="F10" s="38"/>
      <c r="G10" s="38"/>
    </row>
    <row r="11" spans="1:7" ht="15" customHeight="1" x14ac:dyDescent="0.25">
      <c r="A11" s="38" t="s">
        <v>2</v>
      </c>
      <c r="B11" s="38"/>
      <c r="C11" s="38"/>
      <c r="D11" s="38"/>
      <c r="E11" s="38"/>
      <c r="F11" s="38"/>
      <c r="G11" s="38"/>
    </row>
    <row r="12" spans="1:7" ht="15" customHeight="1" x14ac:dyDescent="0.25">
      <c r="A12" s="38"/>
      <c r="B12" s="38"/>
      <c r="C12" s="38"/>
      <c r="D12" s="38"/>
      <c r="E12" s="38"/>
      <c r="F12" s="38"/>
      <c r="G12" s="38"/>
    </row>
    <row r="13" spans="1:7" ht="15" customHeight="1" x14ac:dyDescent="0.25">
      <c r="A13" s="77" t="s">
        <v>3</v>
      </c>
      <c r="B13" s="78" t="s">
        <v>4</v>
      </c>
      <c r="C13" s="79"/>
      <c r="D13" s="77" t="s">
        <v>5</v>
      </c>
      <c r="E13" s="77" t="s">
        <v>6</v>
      </c>
      <c r="F13" s="77" t="s">
        <v>7</v>
      </c>
      <c r="G13" s="38"/>
    </row>
    <row r="14" spans="1:7" ht="9" customHeight="1" x14ac:dyDescent="0.25">
      <c r="A14" s="80"/>
      <c r="B14" s="79"/>
      <c r="C14" s="79"/>
      <c r="D14" s="80"/>
      <c r="E14" s="80"/>
      <c r="F14" s="80"/>
      <c r="G14" s="38"/>
    </row>
    <row r="15" spans="1:7" ht="15" customHeight="1" x14ac:dyDescent="0.25">
      <c r="A15" s="80"/>
      <c r="B15" s="77" t="s">
        <v>8</v>
      </c>
      <c r="C15" s="77" t="s">
        <v>9</v>
      </c>
      <c r="D15" s="80"/>
      <c r="E15" s="80"/>
      <c r="F15" s="80"/>
      <c r="G15" s="38"/>
    </row>
    <row r="16" spans="1:7" ht="48.75" customHeight="1" x14ac:dyDescent="0.25">
      <c r="A16" s="80"/>
      <c r="B16" s="80"/>
      <c r="C16" s="80"/>
      <c r="D16" s="80"/>
      <c r="E16" s="80"/>
      <c r="F16" s="80"/>
      <c r="G16" s="38"/>
    </row>
    <row r="17" spans="1:7" ht="15" customHeight="1" x14ac:dyDescent="0.25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38"/>
    </row>
    <row r="18" spans="1:7" s="32" customFormat="1" ht="18.75" x14ac:dyDescent="0.3">
      <c r="A18" s="62" t="s">
        <v>10</v>
      </c>
      <c r="B18" s="82">
        <v>10202.19</v>
      </c>
      <c r="C18" s="82">
        <v>10290.25</v>
      </c>
      <c r="D18" s="83">
        <v>-88.06</v>
      </c>
      <c r="E18" s="83">
        <v>99.14</v>
      </c>
      <c r="F18" s="1">
        <f>RANK(E18,$E$18:$E$27)</f>
        <v>7</v>
      </c>
      <c r="G18" s="84"/>
    </row>
    <row r="19" spans="1:7" s="32" customFormat="1" ht="18.75" x14ac:dyDescent="0.3">
      <c r="A19" s="62" t="s">
        <v>11</v>
      </c>
      <c r="B19" s="82">
        <v>6630.58</v>
      </c>
      <c r="C19" s="82">
        <v>6042.68</v>
      </c>
      <c r="D19" s="83">
        <v>587.9</v>
      </c>
      <c r="E19" s="83">
        <v>109.73</v>
      </c>
      <c r="F19" s="1">
        <f t="shared" ref="F19:F27" si="0">RANK(E19,$E$18:$E$27)</f>
        <v>4</v>
      </c>
      <c r="G19" s="84"/>
    </row>
    <row r="20" spans="1:7" s="32" customFormat="1" ht="18.75" x14ac:dyDescent="0.3">
      <c r="A20" s="62" t="s">
        <v>12</v>
      </c>
      <c r="B20" s="82">
        <v>12687.15</v>
      </c>
      <c r="C20" s="82">
        <v>12459.99</v>
      </c>
      <c r="D20" s="83">
        <v>227.16</v>
      </c>
      <c r="E20" s="83">
        <v>101.82</v>
      </c>
      <c r="F20" s="1">
        <f t="shared" si="0"/>
        <v>6</v>
      </c>
      <c r="G20" s="84"/>
    </row>
    <row r="21" spans="1:7" s="32" customFormat="1" ht="18.75" x14ac:dyDescent="0.3">
      <c r="A21" s="62" t="s">
        <v>13</v>
      </c>
      <c r="B21" s="82">
        <v>12603.63</v>
      </c>
      <c r="C21" s="82">
        <v>13082.15</v>
      </c>
      <c r="D21" s="83">
        <v>-478.52</v>
      </c>
      <c r="E21" s="83">
        <v>96.34</v>
      </c>
      <c r="F21" s="1">
        <f t="shared" si="0"/>
        <v>9</v>
      </c>
      <c r="G21" s="84"/>
    </row>
    <row r="22" spans="1:7" s="32" customFormat="1" ht="18.75" x14ac:dyDescent="0.3">
      <c r="A22" s="62" t="s">
        <v>14</v>
      </c>
      <c r="B22" s="82">
        <v>15236.05</v>
      </c>
      <c r="C22" s="82">
        <v>13249.26</v>
      </c>
      <c r="D22" s="83">
        <v>1986.79</v>
      </c>
      <c r="E22" s="83">
        <v>115</v>
      </c>
      <c r="F22" s="1">
        <f t="shared" si="0"/>
        <v>2</v>
      </c>
      <c r="G22" s="84"/>
    </row>
    <row r="23" spans="1:7" s="32" customFormat="1" ht="18.75" x14ac:dyDescent="0.3">
      <c r="A23" s="62" t="s">
        <v>15</v>
      </c>
      <c r="B23" s="82">
        <v>17591.52</v>
      </c>
      <c r="C23" s="82">
        <v>16546.46</v>
      </c>
      <c r="D23" s="83">
        <v>1045.06</v>
      </c>
      <c r="E23" s="83">
        <v>106.32</v>
      </c>
      <c r="F23" s="1">
        <f t="shared" si="0"/>
        <v>5</v>
      </c>
      <c r="G23" s="84"/>
    </row>
    <row r="24" spans="1:7" s="32" customFormat="1" ht="18.75" x14ac:dyDescent="0.3">
      <c r="A24" s="62" t="s">
        <v>16</v>
      </c>
      <c r="B24" s="82">
        <v>25444.03</v>
      </c>
      <c r="C24" s="82">
        <v>31291.3</v>
      </c>
      <c r="D24" s="83">
        <v>-5847.27</v>
      </c>
      <c r="E24" s="83">
        <v>81.31</v>
      </c>
      <c r="F24" s="1">
        <f t="shared" si="0"/>
        <v>10</v>
      </c>
      <c r="G24" s="84"/>
    </row>
    <row r="25" spans="1:7" s="32" customFormat="1" ht="18.75" x14ac:dyDescent="0.3">
      <c r="A25" s="62" t="s">
        <v>17</v>
      </c>
      <c r="B25" s="82">
        <v>48852.83</v>
      </c>
      <c r="C25" s="82">
        <v>43093.24</v>
      </c>
      <c r="D25" s="83">
        <v>5759.59</v>
      </c>
      <c r="E25" s="83">
        <v>113.37</v>
      </c>
      <c r="F25" s="1">
        <f t="shared" si="0"/>
        <v>3</v>
      </c>
      <c r="G25" s="84"/>
    </row>
    <row r="26" spans="1:7" s="32" customFormat="1" ht="18.75" x14ac:dyDescent="0.3">
      <c r="A26" s="62" t="s">
        <v>18</v>
      </c>
      <c r="B26" s="82">
        <v>6270.86</v>
      </c>
      <c r="C26" s="82">
        <v>6411.49</v>
      </c>
      <c r="D26" s="83">
        <v>-140.63</v>
      </c>
      <c r="E26" s="83">
        <v>97.81</v>
      </c>
      <c r="F26" s="1">
        <f t="shared" si="0"/>
        <v>8</v>
      </c>
      <c r="G26" s="84"/>
    </row>
    <row r="27" spans="1:7" s="32" customFormat="1" ht="18.75" x14ac:dyDescent="0.3">
      <c r="A27" s="62" t="s">
        <v>19</v>
      </c>
      <c r="B27" s="82">
        <v>37939</v>
      </c>
      <c r="C27" s="82">
        <v>24819.25</v>
      </c>
      <c r="D27" s="83">
        <v>13119.75</v>
      </c>
      <c r="E27" s="83">
        <v>152.86000000000001</v>
      </c>
      <c r="F27" s="1">
        <f t="shared" si="0"/>
        <v>1</v>
      </c>
      <c r="G27" s="84"/>
    </row>
    <row r="28" spans="1:7" s="32" customFormat="1" ht="17.25" x14ac:dyDescent="0.3">
      <c r="A28" s="68" t="s">
        <v>22</v>
      </c>
      <c r="B28" s="85">
        <v>193457.84</v>
      </c>
      <c r="C28" s="85">
        <v>177286.07</v>
      </c>
      <c r="D28" s="85">
        <v>16171.77</v>
      </c>
      <c r="E28" s="85">
        <v>109.12</v>
      </c>
      <c r="F28" s="85"/>
      <c r="G28" s="84"/>
    </row>
    <row r="29" spans="1:7" x14ac:dyDescent="0.25">
      <c r="B29" s="86"/>
      <c r="C29" s="86"/>
      <c r="D29" s="86"/>
      <c r="E29" s="86"/>
      <c r="F29" s="86"/>
      <c r="G29" s="8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4" zoomScaleNormal="100" zoomScaleSheetLayoutView="100" workbookViewId="0">
      <selection activeCell="C38" sqref="C38"/>
    </sheetView>
  </sheetViews>
  <sheetFormatPr defaultRowHeight="15" x14ac:dyDescent="0.25"/>
  <cols>
    <col min="1" max="1" width="32.7109375" style="5" customWidth="1"/>
    <col min="2" max="22" width="12.5703125" style="5" customWidth="1"/>
    <col min="23" max="16384" width="9.140625" style="5"/>
  </cols>
  <sheetData>
    <row r="1" spans="1:22" ht="15" hidden="1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" hidden="1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 hidden="1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69" customHeight="1" x14ac:dyDescent="0.25">
      <c r="A5" s="39"/>
      <c r="B5" s="40"/>
      <c r="C5" s="40"/>
      <c r="D5" s="40"/>
      <c r="E5" s="41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8"/>
    </row>
    <row r="6" spans="1:22" ht="1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5" customHeight="1" x14ac:dyDescent="0.25">
      <c r="A7" s="43" t="s">
        <v>0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38"/>
    </row>
    <row r="8" spans="1:22" ht="1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5.2" customHeight="1" x14ac:dyDescent="0.25">
      <c r="A9" s="46" t="s">
        <v>1</v>
      </c>
      <c r="B9" s="47"/>
      <c r="C9" s="47"/>
      <c r="D9" s="4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38"/>
    </row>
    <row r="10" spans="1:22" ht="1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5" customHeight="1" x14ac:dyDescent="0.25">
      <c r="A11" s="38" t="s">
        <v>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38.25" customHeight="1" x14ac:dyDescent="0.3">
      <c r="A13" s="48" t="s">
        <v>3</v>
      </c>
      <c r="B13" s="49" t="s">
        <v>32</v>
      </c>
      <c r="C13" s="50"/>
      <c r="D13" s="50"/>
      <c r="E13" s="50"/>
      <c r="F13" s="51" t="s">
        <v>33</v>
      </c>
      <c r="G13" s="52"/>
      <c r="H13" s="52"/>
      <c r="I13" s="52"/>
      <c r="J13" s="53" t="s">
        <v>34</v>
      </c>
      <c r="K13" s="54"/>
      <c r="L13" s="54"/>
      <c r="M13" s="54"/>
      <c r="N13" s="55" t="s">
        <v>35</v>
      </c>
      <c r="O13" s="56"/>
      <c r="P13" s="56"/>
      <c r="Q13" s="56"/>
      <c r="R13" s="57" t="s">
        <v>36</v>
      </c>
      <c r="S13" s="58"/>
      <c r="T13" s="58"/>
      <c r="U13" s="58"/>
      <c r="V13" s="59"/>
    </row>
    <row r="14" spans="1:22" s="32" customFormat="1" ht="9" customHeight="1" x14ac:dyDescent="0.3">
      <c r="A14" s="60"/>
      <c r="B14" s="50"/>
      <c r="C14" s="50"/>
      <c r="D14" s="50"/>
      <c r="E14" s="50"/>
      <c r="F14" s="52"/>
      <c r="G14" s="52"/>
      <c r="H14" s="52"/>
      <c r="I14" s="52"/>
      <c r="J14" s="54"/>
      <c r="K14" s="54"/>
      <c r="L14" s="54"/>
      <c r="M14" s="54"/>
      <c r="N14" s="56"/>
      <c r="O14" s="56"/>
      <c r="P14" s="56"/>
      <c r="Q14" s="56"/>
      <c r="R14" s="58"/>
      <c r="S14" s="58"/>
      <c r="T14" s="58"/>
      <c r="U14" s="58"/>
      <c r="V14" s="59"/>
    </row>
    <row r="15" spans="1:22" s="32" customFormat="1" ht="15" customHeight="1" x14ac:dyDescent="0.3">
      <c r="A15" s="60"/>
      <c r="B15" s="48" t="s">
        <v>9</v>
      </c>
      <c r="C15" s="48" t="s">
        <v>8</v>
      </c>
      <c r="D15" s="48" t="s">
        <v>37</v>
      </c>
      <c r="E15" s="48" t="s">
        <v>38</v>
      </c>
      <c r="F15" s="48" t="s">
        <v>9</v>
      </c>
      <c r="G15" s="48" t="s">
        <v>8</v>
      </c>
      <c r="H15" s="48" t="s">
        <v>37</v>
      </c>
      <c r="I15" s="48" t="s">
        <v>38</v>
      </c>
      <c r="J15" s="48" t="s">
        <v>9</v>
      </c>
      <c r="K15" s="48" t="s">
        <v>8</v>
      </c>
      <c r="L15" s="48" t="s">
        <v>37</v>
      </c>
      <c r="M15" s="48" t="s">
        <v>38</v>
      </c>
      <c r="N15" s="48" t="s">
        <v>9</v>
      </c>
      <c r="O15" s="48" t="s">
        <v>8</v>
      </c>
      <c r="P15" s="48" t="s">
        <v>37</v>
      </c>
      <c r="Q15" s="48" t="s">
        <v>38</v>
      </c>
      <c r="R15" s="48" t="s">
        <v>9</v>
      </c>
      <c r="S15" s="48" t="s">
        <v>8</v>
      </c>
      <c r="T15" s="48" t="s">
        <v>37</v>
      </c>
      <c r="U15" s="48" t="s">
        <v>38</v>
      </c>
      <c r="V15" s="59"/>
    </row>
    <row r="16" spans="1:22" s="32" customFormat="1" ht="81.7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9"/>
    </row>
    <row r="17" spans="1:22" s="32" customFormat="1" ht="15" customHeight="1" x14ac:dyDescent="0.3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61">
        <v>12</v>
      </c>
      <c r="M17" s="61">
        <v>13</v>
      </c>
      <c r="N17" s="61">
        <v>14</v>
      </c>
      <c r="O17" s="61">
        <v>15</v>
      </c>
      <c r="P17" s="61">
        <v>16</v>
      </c>
      <c r="Q17" s="61">
        <v>17</v>
      </c>
      <c r="R17" s="61">
        <v>18</v>
      </c>
      <c r="S17" s="61">
        <v>19</v>
      </c>
      <c r="T17" s="61">
        <v>20</v>
      </c>
      <c r="U17" s="61">
        <v>21</v>
      </c>
      <c r="V17" s="59"/>
    </row>
    <row r="18" spans="1:22" s="32" customFormat="1" ht="17.25" x14ac:dyDescent="0.3">
      <c r="A18" s="62" t="s">
        <v>10</v>
      </c>
      <c r="B18" s="63">
        <v>4537.5</v>
      </c>
      <c r="C18" s="63">
        <v>3767.42</v>
      </c>
      <c r="D18" s="64">
        <v>83.03</v>
      </c>
      <c r="E18" s="64">
        <v>-770.08</v>
      </c>
      <c r="F18" s="63">
        <v>465.68</v>
      </c>
      <c r="G18" s="65">
        <v>211.73</v>
      </c>
      <c r="H18" s="66">
        <v>45.47</v>
      </c>
      <c r="I18" s="66">
        <v>-253.95</v>
      </c>
      <c r="J18" s="67">
        <v>43322.400000000001</v>
      </c>
      <c r="K18" s="67">
        <v>12913.77</v>
      </c>
      <c r="L18" s="66">
        <v>29.81</v>
      </c>
      <c r="M18" s="66">
        <v>-30408.63</v>
      </c>
      <c r="N18" s="67">
        <v>735.09</v>
      </c>
      <c r="O18" s="67">
        <v>1108.33</v>
      </c>
      <c r="P18" s="66">
        <v>150.77000000000001</v>
      </c>
      <c r="Q18" s="66">
        <v>373.24</v>
      </c>
      <c r="R18" s="67">
        <v>791.17</v>
      </c>
      <c r="S18" s="67">
        <v>998.67</v>
      </c>
      <c r="T18" s="66">
        <v>126.23</v>
      </c>
      <c r="U18" s="66">
        <v>207.5</v>
      </c>
      <c r="V18" s="59"/>
    </row>
    <row r="19" spans="1:22" s="32" customFormat="1" ht="17.25" x14ac:dyDescent="0.3">
      <c r="A19" s="62" t="s">
        <v>11</v>
      </c>
      <c r="B19" s="63">
        <v>1238.1300000000001</v>
      </c>
      <c r="C19" s="63">
        <v>1256.71</v>
      </c>
      <c r="D19" s="64">
        <v>101.5</v>
      </c>
      <c r="E19" s="64">
        <v>18.579999999999998</v>
      </c>
      <c r="F19" s="63">
        <v>35.75</v>
      </c>
      <c r="G19" s="65">
        <v>45.29</v>
      </c>
      <c r="H19" s="66">
        <v>126.69</v>
      </c>
      <c r="I19" s="66">
        <v>9.5399999999999991</v>
      </c>
      <c r="J19" s="67">
        <v>635.82000000000005</v>
      </c>
      <c r="K19" s="67">
        <v>771.85</v>
      </c>
      <c r="L19" s="66">
        <v>121.39</v>
      </c>
      <c r="M19" s="66">
        <v>136.03</v>
      </c>
      <c r="N19" s="67">
        <v>449.25</v>
      </c>
      <c r="O19" s="67">
        <v>4432.3599999999997</v>
      </c>
      <c r="P19" s="66">
        <v>986.61</v>
      </c>
      <c r="Q19" s="66">
        <v>3983.11</v>
      </c>
      <c r="R19" s="67">
        <v>2602.65</v>
      </c>
      <c r="S19" s="67">
        <v>809.86</v>
      </c>
      <c r="T19" s="66">
        <v>31.12</v>
      </c>
      <c r="U19" s="66">
        <v>-1792.79</v>
      </c>
      <c r="V19" s="59"/>
    </row>
    <row r="20" spans="1:22" s="32" customFormat="1" ht="17.25" x14ac:dyDescent="0.3">
      <c r="A20" s="62" t="s">
        <v>12</v>
      </c>
      <c r="B20" s="63">
        <v>3861.16</v>
      </c>
      <c r="C20" s="63">
        <v>4374.97</v>
      </c>
      <c r="D20" s="64">
        <v>113.31</v>
      </c>
      <c r="E20" s="64">
        <v>513.80999999999995</v>
      </c>
      <c r="F20" s="63">
        <v>67.09</v>
      </c>
      <c r="G20" s="65">
        <v>82.94</v>
      </c>
      <c r="H20" s="66">
        <v>123.62</v>
      </c>
      <c r="I20" s="66">
        <v>15.85</v>
      </c>
      <c r="J20" s="67">
        <v>67.48</v>
      </c>
      <c r="K20" s="67">
        <v>793.06</v>
      </c>
      <c r="L20" s="66">
        <v>1175.25</v>
      </c>
      <c r="M20" s="66">
        <v>725.58</v>
      </c>
      <c r="N20" s="67">
        <v>1555.48</v>
      </c>
      <c r="O20" s="67">
        <v>794.64</v>
      </c>
      <c r="P20" s="66">
        <v>51.09</v>
      </c>
      <c r="Q20" s="66">
        <v>-760.84</v>
      </c>
      <c r="R20" s="67">
        <v>987.7</v>
      </c>
      <c r="S20" s="67">
        <v>1080</v>
      </c>
      <c r="T20" s="66">
        <v>109.34</v>
      </c>
      <c r="U20" s="66">
        <v>92.3</v>
      </c>
      <c r="V20" s="59"/>
    </row>
    <row r="21" spans="1:22" s="32" customFormat="1" ht="17.25" x14ac:dyDescent="0.3">
      <c r="A21" s="62" t="s">
        <v>13</v>
      </c>
      <c r="B21" s="63">
        <v>4295.9399999999996</v>
      </c>
      <c r="C21" s="63">
        <v>5325.54</v>
      </c>
      <c r="D21" s="64">
        <v>123.97</v>
      </c>
      <c r="E21" s="64">
        <v>1029.5999999999999</v>
      </c>
      <c r="F21" s="63">
        <v>68.52</v>
      </c>
      <c r="G21" s="65">
        <v>66.34</v>
      </c>
      <c r="H21" s="66">
        <v>96.82</v>
      </c>
      <c r="I21" s="66">
        <v>-2.1800000000000002</v>
      </c>
      <c r="J21" s="67">
        <v>345.09</v>
      </c>
      <c r="K21" s="67">
        <v>844.83</v>
      </c>
      <c r="L21" s="66">
        <v>244.81</v>
      </c>
      <c r="M21" s="66">
        <v>499.74</v>
      </c>
      <c r="N21" s="67">
        <v>1716.4</v>
      </c>
      <c r="O21" s="67">
        <v>5388.29</v>
      </c>
      <c r="P21" s="66">
        <v>313.93</v>
      </c>
      <c r="Q21" s="66">
        <v>3671.89</v>
      </c>
      <c r="R21" s="67">
        <v>1067.97</v>
      </c>
      <c r="S21" s="67">
        <v>1418.22</v>
      </c>
      <c r="T21" s="66">
        <v>132.80000000000001</v>
      </c>
      <c r="U21" s="66">
        <v>350.25</v>
      </c>
      <c r="V21" s="59"/>
    </row>
    <row r="22" spans="1:22" s="32" customFormat="1" ht="17.25" x14ac:dyDescent="0.3">
      <c r="A22" s="62" t="s">
        <v>14</v>
      </c>
      <c r="B22" s="63">
        <v>2196.89</v>
      </c>
      <c r="C22" s="63">
        <v>3339.24</v>
      </c>
      <c r="D22" s="64">
        <v>152</v>
      </c>
      <c r="E22" s="64">
        <v>1142.3499999999999</v>
      </c>
      <c r="F22" s="63">
        <v>110.55</v>
      </c>
      <c r="G22" s="65">
        <v>138.93</v>
      </c>
      <c r="H22" s="66">
        <v>125.67</v>
      </c>
      <c r="I22" s="66">
        <v>28.38</v>
      </c>
      <c r="J22" s="67">
        <v>2057.08</v>
      </c>
      <c r="K22" s="67">
        <v>2890.62</v>
      </c>
      <c r="L22" s="66">
        <v>140.52000000000001</v>
      </c>
      <c r="M22" s="66">
        <v>833.54</v>
      </c>
      <c r="N22" s="67">
        <v>884.49</v>
      </c>
      <c r="O22" s="67">
        <v>2104.08</v>
      </c>
      <c r="P22" s="66">
        <v>237.89</v>
      </c>
      <c r="Q22" s="66">
        <v>1219.5899999999999</v>
      </c>
      <c r="R22" s="67">
        <v>1236.57</v>
      </c>
      <c r="S22" s="67">
        <v>1893.58</v>
      </c>
      <c r="T22" s="66">
        <v>153.13</v>
      </c>
      <c r="U22" s="66">
        <v>657.01</v>
      </c>
      <c r="V22" s="59"/>
    </row>
    <row r="23" spans="1:22" s="32" customFormat="1" ht="17.25" x14ac:dyDescent="0.3">
      <c r="A23" s="62" t="s">
        <v>15</v>
      </c>
      <c r="B23" s="63">
        <v>19295.060000000001</v>
      </c>
      <c r="C23" s="63">
        <v>20328.28</v>
      </c>
      <c r="D23" s="64">
        <v>105.35</v>
      </c>
      <c r="E23" s="64">
        <v>1033.22</v>
      </c>
      <c r="F23" s="63">
        <v>413.71</v>
      </c>
      <c r="G23" s="65">
        <v>272.88</v>
      </c>
      <c r="H23" s="66">
        <v>65.959999999999994</v>
      </c>
      <c r="I23" s="66">
        <v>-140.83000000000001</v>
      </c>
      <c r="J23" s="67">
        <v>735.31</v>
      </c>
      <c r="K23" s="67">
        <v>725.19</v>
      </c>
      <c r="L23" s="66">
        <v>98.62</v>
      </c>
      <c r="M23" s="66">
        <v>-10.119999999999999</v>
      </c>
      <c r="N23" s="67">
        <v>3853.6</v>
      </c>
      <c r="O23" s="67">
        <v>2223.25</v>
      </c>
      <c r="P23" s="66">
        <v>57.69</v>
      </c>
      <c r="Q23" s="66">
        <v>-1630.35</v>
      </c>
      <c r="R23" s="67">
        <v>2274.16</v>
      </c>
      <c r="S23" s="67">
        <v>1693.1</v>
      </c>
      <c r="T23" s="66">
        <v>74.45</v>
      </c>
      <c r="U23" s="66">
        <v>-581.05999999999995</v>
      </c>
      <c r="V23" s="59"/>
    </row>
    <row r="24" spans="1:22" s="32" customFormat="1" ht="17.25" x14ac:dyDescent="0.3">
      <c r="A24" s="62" t="s">
        <v>16</v>
      </c>
      <c r="B24" s="63">
        <v>7932.2</v>
      </c>
      <c r="C24" s="63">
        <v>10447.14</v>
      </c>
      <c r="D24" s="64">
        <v>131.71</v>
      </c>
      <c r="E24" s="64">
        <v>2514.94</v>
      </c>
      <c r="F24" s="63">
        <v>216.34</v>
      </c>
      <c r="G24" s="65">
        <v>83.1</v>
      </c>
      <c r="H24" s="66">
        <v>38.409999999999997</v>
      </c>
      <c r="I24" s="66">
        <v>-133.24</v>
      </c>
      <c r="J24" s="67">
        <v>3486.41</v>
      </c>
      <c r="K24" s="67">
        <v>5078.13</v>
      </c>
      <c r="L24" s="66">
        <v>145.65</v>
      </c>
      <c r="M24" s="66">
        <v>1591.72</v>
      </c>
      <c r="N24" s="67">
        <v>2179</v>
      </c>
      <c r="O24" s="67">
        <v>2016.56</v>
      </c>
      <c r="P24" s="66">
        <v>92.55</v>
      </c>
      <c r="Q24" s="66">
        <v>-162.44</v>
      </c>
      <c r="R24" s="67">
        <v>8112.98</v>
      </c>
      <c r="S24" s="67">
        <v>5824.14</v>
      </c>
      <c r="T24" s="66">
        <v>71.790000000000006</v>
      </c>
      <c r="U24" s="66">
        <v>-2288.84</v>
      </c>
      <c r="V24" s="59"/>
    </row>
    <row r="25" spans="1:22" s="32" customFormat="1" ht="17.25" x14ac:dyDescent="0.3">
      <c r="A25" s="62" t="s">
        <v>17</v>
      </c>
      <c r="B25" s="63">
        <v>19850.330000000002</v>
      </c>
      <c r="C25" s="63">
        <v>54850.239999999998</v>
      </c>
      <c r="D25" s="64">
        <v>276.32</v>
      </c>
      <c r="E25" s="64">
        <v>34999.910000000003</v>
      </c>
      <c r="F25" s="63">
        <v>716.18</v>
      </c>
      <c r="G25" s="65">
        <v>1448.14</v>
      </c>
      <c r="H25" s="66">
        <v>202.2</v>
      </c>
      <c r="I25" s="66">
        <v>731.96</v>
      </c>
      <c r="J25" s="67">
        <v>1857.81</v>
      </c>
      <c r="K25" s="67">
        <v>1224.75</v>
      </c>
      <c r="L25" s="66">
        <v>65.92</v>
      </c>
      <c r="M25" s="66">
        <v>-633.05999999999995</v>
      </c>
      <c r="N25" s="67">
        <v>38112.730000000003</v>
      </c>
      <c r="O25" s="67">
        <v>60775.85</v>
      </c>
      <c r="P25" s="66">
        <v>159.46</v>
      </c>
      <c r="Q25" s="66">
        <v>22663.119999999999</v>
      </c>
      <c r="R25" s="67">
        <v>4112.8599999999997</v>
      </c>
      <c r="S25" s="67">
        <v>1876.67</v>
      </c>
      <c r="T25" s="66">
        <v>45.63</v>
      </c>
      <c r="U25" s="66">
        <v>-2236.19</v>
      </c>
      <c r="V25" s="59"/>
    </row>
    <row r="26" spans="1:22" s="32" customFormat="1" ht="17.25" x14ac:dyDescent="0.3">
      <c r="A26" s="62" t="s">
        <v>18</v>
      </c>
      <c r="B26" s="63">
        <v>2749.73</v>
      </c>
      <c r="C26" s="63">
        <v>3167.44</v>
      </c>
      <c r="D26" s="64">
        <v>115.19</v>
      </c>
      <c r="E26" s="64">
        <v>417.71</v>
      </c>
      <c r="F26" s="63">
        <v>380.6</v>
      </c>
      <c r="G26" s="65">
        <v>1154.1600000000001</v>
      </c>
      <c r="H26" s="66">
        <v>303.25</v>
      </c>
      <c r="I26" s="66">
        <v>773.56</v>
      </c>
      <c r="J26" s="67">
        <v>225.74</v>
      </c>
      <c r="K26" s="67">
        <v>278.39</v>
      </c>
      <c r="L26" s="66">
        <v>123.32</v>
      </c>
      <c r="M26" s="66">
        <v>52.65</v>
      </c>
      <c r="N26" s="67">
        <v>786.45</v>
      </c>
      <c r="O26" s="67">
        <v>337.63</v>
      </c>
      <c r="P26" s="66">
        <v>42.93</v>
      </c>
      <c r="Q26" s="66">
        <v>-448.82</v>
      </c>
      <c r="R26" s="67">
        <v>360.18</v>
      </c>
      <c r="S26" s="67">
        <v>1577.73</v>
      </c>
      <c r="T26" s="66">
        <v>438.04</v>
      </c>
      <c r="U26" s="66">
        <v>1217.55</v>
      </c>
      <c r="V26" s="59"/>
    </row>
    <row r="27" spans="1:22" s="32" customFormat="1" ht="17.25" x14ac:dyDescent="0.3">
      <c r="A27" s="62" t="s">
        <v>19</v>
      </c>
      <c r="B27" s="63">
        <v>19854.759999999998</v>
      </c>
      <c r="C27" s="63">
        <v>24751.62</v>
      </c>
      <c r="D27" s="64">
        <v>124.66</v>
      </c>
      <c r="E27" s="64">
        <v>4896.8599999999997</v>
      </c>
      <c r="F27" s="63">
        <v>112.05</v>
      </c>
      <c r="G27" s="65">
        <v>98.61</v>
      </c>
      <c r="H27" s="66">
        <v>88.01</v>
      </c>
      <c r="I27" s="66">
        <v>-13.44</v>
      </c>
      <c r="J27" s="67">
        <v>932.68</v>
      </c>
      <c r="K27" s="67">
        <v>1276.3800000000001</v>
      </c>
      <c r="L27" s="66">
        <v>136.85</v>
      </c>
      <c r="M27" s="66">
        <v>343.7</v>
      </c>
      <c r="N27" s="67">
        <v>6922.53</v>
      </c>
      <c r="O27" s="67">
        <v>8242.83</v>
      </c>
      <c r="P27" s="66">
        <v>119.07</v>
      </c>
      <c r="Q27" s="66">
        <v>1320.3</v>
      </c>
      <c r="R27" s="67">
        <v>1518.89</v>
      </c>
      <c r="S27" s="67">
        <v>557.76</v>
      </c>
      <c r="T27" s="66">
        <v>36.72</v>
      </c>
      <c r="U27" s="66">
        <v>-961.13</v>
      </c>
      <c r="V27" s="59"/>
    </row>
    <row r="28" spans="1:22" s="32" customFormat="1" ht="17.25" x14ac:dyDescent="0.3">
      <c r="A28" s="68" t="s">
        <v>28</v>
      </c>
      <c r="B28" s="69">
        <v>85811.7</v>
      </c>
      <c r="C28" s="69">
        <v>131608.6</v>
      </c>
      <c r="D28" s="69">
        <v>153.37</v>
      </c>
      <c r="E28" s="69">
        <v>45796.9</v>
      </c>
      <c r="F28" s="70">
        <v>2586.4699999999998</v>
      </c>
      <c r="G28" s="71">
        <v>3602.12</v>
      </c>
      <c r="H28" s="72">
        <v>139.27000000000001</v>
      </c>
      <c r="I28" s="72">
        <v>1015.65</v>
      </c>
      <c r="J28" s="73">
        <v>53665.82</v>
      </c>
      <c r="K28" s="73">
        <v>26796.97</v>
      </c>
      <c r="L28" s="72">
        <v>49.93</v>
      </c>
      <c r="M28" s="72">
        <v>-26868.85</v>
      </c>
      <c r="N28" s="73">
        <v>57195.02</v>
      </c>
      <c r="O28" s="73">
        <v>87423.82</v>
      </c>
      <c r="P28" s="72">
        <v>152.85</v>
      </c>
      <c r="Q28" s="72">
        <v>30228.799999999999</v>
      </c>
      <c r="R28" s="73">
        <v>23065.13</v>
      </c>
      <c r="S28" s="73">
        <v>17729.73</v>
      </c>
      <c r="T28" s="72">
        <v>76.87</v>
      </c>
      <c r="U28" s="72">
        <v>-5335.4</v>
      </c>
      <c r="V28" s="59"/>
    </row>
    <row r="29" spans="1:22" s="32" customFormat="1" ht="17.25" x14ac:dyDescent="0.3">
      <c r="A29" s="62" t="s">
        <v>29</v>
      </c>
      <c r="B29" s="63">
        <v>15647.16</v>
      </c>
      <c r="C29" s="63">
        <v>20459.099999999999</v>
      </c>
      <c r="D29" s="64">
        <v>130.75</v>
      </c>
      <c r="E29" s="64">
        <v>4811.9399999999996</v>
      </c>
      <c r="F29" s="63">
        <v>950.69</v>
      </c>
      <c r="G29" s="65">
        <v>1297.5999999999999</v>
      </c>
      <c r="H29" s="66">
        <v>136.49</v>
      </c>
      <c r="I29" s="66">
        <v>346.91</v>
      </c>
      <c r="J29" s="67">
        <v>2151.4</v>
      </c>
      <c r="K29" s="67">
        <v>666.95</v>
      </c>
      <c r="L29" s="66">
        <v>31</v>
      </c>
      <c r="M29" s="66">
        <v>-1484.45</v>
      </c>
      <c r="N29" s="67">
        <v>6614.67</v>
      </c>
      <c r="O29" s="67">
        <v>10584.75</v>
      </c>
      <c r="P29" s="66">
        <v>160.02000000000001</v>
      </c>
      <c r="Q29" s="66">
        <v>3970.08</v>
      </c>
      <c r="R29" s="67">
        <v>13131.83</v>
      </c>
      <c r="S29" s="67">
        <v>9636.51</v>
      </c>
      <c r="T29" s="66">
        <v>73.38</v>
      </c>
      <c r="U29" s="66">
        <v>-3495.32</v>
      </c>
      <c r="V29" s="59"/>
    </row>
    <row r="30" spans="1:22" s="32" customFormat="1" ht="17.25" x14ac:dyDescent="0.3">
      <c r="A30" s="74" t="s">
        <v>30</v>
      </c>
      <c r="B30" s="75">
        <v>101458.86</v>
      </c>
      <c r="C30" s="75">
        <v>152067.70000000001</v>
      </c>
      <c r="D30" s="75">
        <v>149.88</v>
      </c>
      <c r="E30" s="75">
        <v>50608.84</v>
      </c>
      <c r="F30" s="76">
        <v>3537.16</v>
      </c>
      <c r="G30" s="76">
        <v>4899.72</v>
      </c>
      <c r="H30" s="75">
        <v>138.52000000000001</v>
      </c>
      <c r="I30" s="75">
        <v>1362.56</v>
      </c>
      <c r="J30" s="76">
        <v>55817.22</v>
      </c>
      <c r="K30" s="76">
        <v>27463.919999999998</v>
      </c>
      <c r="L30" s="75">
        <v>49.2</v>
      </c>
      <c r="M30" s="75">
        <v>-28353.3</v>
      </c>
      <c r="N30" s="76">
        <v>63809.69</v>
      </c>
      <c r="O30" s="76">
        <v>98008.57</v>
      </c>
      <c r="P30" s="75">
        <v>153.6</v>
      </c>
      <c r="Q30" s="75">
        <v>34198.879999999997</v>
      </c>
      <c r="R30" s="76">
        <v>36196.959999999999</v>
      </c>
      <c r="S30" s="76">
        <v>27366.240000000002</v>
      </c>
      <c r="T30" s="75">
        <v>75.599999999999994</v>
      </c>
      <c r="U30" s="75">
        <v>-8830.7199999999993</v>
      </c>
      <c r="V30" s="59"/>
    </row>
    <row r="31" spans="1:22" s="32" customFormat="1" ht="17.25" x14ac:dyDescent="0.3"/>
    <row r="32" spans="1:22" s="32" customFormat="1" ht="17.25" x14ac:dyDescent="0.3"/>
    <row r="33" s="32" customFormat="1" ht="17.25" x14ac:dyDescent="0.3"/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70866141732283472" top="0.17" bottom="0.19" header="0.31496062992125984" footer="0.31496062992125984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F9EAAD-10E1-4F4B-8DCC-DD88699E31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2022-01-21T08:48:27Z</cp:lastPrinted>
  <dcterms:created xsi:type="dcterms:W3CDTF">2022-01-21T04:39:46Z</dcterms:created>
  <dcterms:modified xsi:type="dcterms:W3CDTF">2022-01-21T09:58:55Z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ф.0305318_2.xlsx</vt:lpwstr>
  </property>
  <property fmtid="{D5CDD505-2E9C-101B-9397-08002B2CF9AE}" pid="3" name="Название отчета">
    <vt:lpwstr>Приложение к ф.0305318_2.xlsx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