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проекту бюджета\2023-2025\"/>
    </mc:Choice>
  </mc:AlternateContent>
  <bookViews>
    <workbookView xWindow="0" yWindow="0" windowWidth="28800" windowHeight="108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5" i="1" l="1"/>
  <c r="J155" i="1"/>
  <c r="Q154" i="1"/>
  <c r="J154" i="1"/>
  <c r="Q153" i="1"/>
  <c r="J153" i="1"/>
  <c r="Q151" i="1"/>
  <c r="J151" i="1"/>
  <c r="Q150" i="1"/>
  <c r="J150" i="1"/>
  <c r="Q146" i="1"/>
  <c r="P146" i="1"/>
  <c r="J146" i="1"/>
  <c r="I146" i="1"/>
  <c r="Q145" i="1"/>
  <c r="P145" i="1"/>
  <c r="J145" i="1"/>
  <c r="I145" i="1"/>
  <c r="Q143" i="1"/>
  <c r="J143" i="1"/>
  <c r="Q141" i="1"/>
  <c r="J141" i="1"/>
  <c r="Q140" i="1"/>
  <c r="J140" i="1"/>
  <c r="Q133" i="1"/>
  <c r="P133" i="1"/>
  <c r="J133" i="1"/>
  <c r="I133" i="1"/>
  <c r="Q132" i="1"/>
  <c r="P132" i="1"/>
  <c r="J132" i="1"/>
  <c r="I132" i="1"/>
  <c r="Q129" i="1"/>
  <c r="P129" i="1"/>
  <c r="J129" i="1"/>
  <c r="I129" i="1"/>
  <c r="Q128" i="1"/>
  <c r="P128" i="1"/>
  <c r="J128" i="1"/>
  <c r="I128" i="1"/>
  <c r="Q127" i="1"/>
  <c r="P127" i="1"/>
  <c r="J127" i="1"/>
  <c r="I127" i="1"/>
  <c r="Q126" i="1"/>
  <c r="P126" i="1"/>
  <c r="J126" i="1"/>
  <c r="I126" i="1"/>
  <c r="Q125" i="1"/>
  <c r="J125" i="1"/>
  <c r="I125" i="1"/>
  <c r="Q124" i="1"/>
  <c r="P124" i="1"/>
  <c r="J124" i="1"/>
  <c r="I124" i="1"/>
  <c r="Q123" i="1"/>
  <c r="P123" i="1"/>
  <c r="J123" i="1"/>
  <c r="I123" i="1"/>
  <c r="Q121" i="1"/>
  <c r="P121" i="1"/>
  <c r="J121" i="1"/>
  <c r="I121" i="1"/>
  <c r="Q120" i="1"/>
  <c r="P120" i="1"/>
  <c r="J120" i="1"/>
  <c r="I120" i="1"/>
  <c r="Q119" i="1"/>
  <c r="P119" i="1"/>
  <c r="J119" i="1"/>
  <c r="I119" i="1"/>
  <c r="Q118" i="1"/>
  <c r="P118" i="1"/>
  <c r="J118" i="1"/>
  <c r="I118" i="1"/>
  <c r="Q117" i="1"/>
  <c r="P117" i="1"/>
  <c r="J117" i="1"/>
  <c r="I117" i="1"/>
  <c r="Q116" i="1"/>
  <c r="P116" i="1"/>
  <c r="J116" i="1"/>
  <c r="I116" i="1"/>
  <c r="Q115" i="1"/>
  <c r="P115" i="1"/>
  <c r="J115" i="1"/>
  <c r="I115" i="1"/>
  <c r="Q113" i="1"/>
  <c r="P113" i="1"/>
  <c r="J113" i="1"/>
  <c r="I113" i="1"/>
  <c r="Q112" i="1"/>
  <c r="P112" i="1"/>
  <c r="J112" i="1"/>
  <c r="I112" i="1"/>
  <c r="Q111" i="1"/>
  <c r="P111" i="1"/>
  <c r="J111" i="1"/>
  <c r="I111" i="1"/>
  <c r="Q110" i="1"/>
  <c r="P110" i="1"/>
  <c r="J110" i="1"/>
  <c r="I110" i="1"/>
  <c r="Q109" i="1"/>
  <c r="P109" i="1"/>
  <c r="J109" i="1"/>
  <c r="I109" i="1"/>
  <c r="J108" i="1"/>
  <c r="I108" i="1"/>
  <c r="Q107" i="1"/>
  <c r="P107" i="1"/>
  <c r="J107" i="1"/>
  <c r="I107" i="1"/>
  <c r="J106" i="1"/>
  <c r="I106" i="1"/>
  <c r="Q105" i="1"/>
  <c r="P105" i="1"/>
  <c r="J105" i="1"/>
  <c r="I105" i="1"/>
  <c r="Q104" i="1"/>
  <c r="P104" i="1"/>
  <c r="J104" i="1"/>
  <c r="I104" i="1"/>
  <c r="Q103" i="1"/>
  <c r="P103" i="1"/>
  <c r="J103" i="1"/>
  <c r="I103" i="1"/>
  <c r="Q101" i="1"/>
  <c r="P101" i="1"/>
  <c r="J101" i="1"/>
  <c r="I101" i="1"/>
  <c r="Q100" i="1"/>
  <c r="P100" i="1"/>
  <c r="J100" i="1"/>
  <c r="I100" i="1"/>
  <c r="Q99" i="1"/>
  <c r="P99" i="1"/>
  <c r="J99" i="1"/>
  <c r="I99" i="1"/>
  <c r="Q98" i="1"/>
  <c r="P98" i="1"/>
  <c r="J98" i="1"/>
  <c r="I98" i="1"/>
  <c r="Q97" i="1"/>
  <c r="P97" i="1"/>
  <c r="J97" i="1"/>
  <c r="I97" i="1"/>
  <c r="Q96" i="1"/>
  <c r="P96" i="1"/>
  <c r="J96" i="1"/>
  <c r="I96" i="1"/>
  <c r="Q95" i="1"/>
  <c r="J95" i="1"/>
  <c r="I95" i="1"/>
  <c r="Q94" i="1"/>
  <c r="J94" i="1"/>
  <c r="I94" i="1"/>
  <c r="Q90" i="1"/>
  <c r="P90" i="1"/>
  <c r="J90" i="1"/>
  <c r="I90" i="1"/>
  <c r="Q89" i="1"/>
  <c r="P89" i="1"/>
  <c r="J89" i="1"/>
  <c r="I89" i="1"/>
  <c r="Q88" i="1"/>
  <c r="P88" i="1"/>
  <c r="I88" i="1"/>
  <c r="J88" i="1"/>
  <c r="Q87" i="1"/>
  <c r="P87" i="1"/>
  <c r="J87" i="1"/>
  <c r="I87" i="1"/>
  <c r="Q86" i="1"/>
  <c r="P86" i="1"/>
  <c r="J86" i="1"/>
  <c r="I86" i="1"/>
  <c r="Q85" i="1"/>
  <c r="P85" i="1"/>
  <c r="J85" i="1"/>
  <c r="I85" i="1"/>
  <c r="Q84" i="1"/>
  <c r="P84" i="1"/>
  <c r="J84" i="1"/>
  <c r="I84" i="1"/>
  <c r="Q83" i="1"/>
  <c r="P83" i="1"/>
  <c r="J83" i="1"/>
  <c r="I83" i="1"/>
  <c r="Q82" i="1"/>
  <c r="P82" i="1"/>
  <c r="J82" i="1"/>
  <c r="I82" i="1"/>
  <c r="Q81" i="1"/>
  <c r="P81" i="1"/>
  <c r="J81" i="1"/>
  <c r="I81" i="1"/>
  <c r="Q80" i="1"/>
  <c r="P80" i="1"/>
  <c r="J80" i="1"/>
  <c r="I80" i="1"/>
  <c r="Q79" i="1"/>
  <c r="P79" i="1"/>
  <c r="J79" i="1"/>
  <c r="I79" i="1"/>
  <c r="Q78" i="1"/>
  <c r="P78" i="1"/>
  <c r="J78" i="1"/>
  <c r="I78" i="1"/>
  <c r="P77" i="1"/>
  <c r="J77" i="1"/>
  <c r="I77" i="1"/>
  <c r="Q76" i="1"/>
  <c r="P76" i="1"/>
  <c r="I76" i="1"/>
  <c r="J76" i="1"/>
  <c r="Q75" i="1"/>
  <c r="P75" i="1"/>
  <c r="I75" i="1"/>
  <c r="J75" i="1"/>
  <c r="P73" i="1"/>
  <c r="Q72" i="1"/>
  <c r="P72" i="1"/>
  <c r="J72" i="1"/>
  <c r="I72" i="1"/>
  <c r="Q68" i="1"/>
  <c r="P68" i="1"/>
  <c r="J68" i="1"/>
  <c r="I68" i="1"/>
  <c r="Q67" i="1"/>
  <c r="P67" i="1"/>
  <c r="J67" i="1"/>
  <c r="I67" i="1"/>
  <c r="Q66" i="1"/>
  <c r="P66" i="1"/>
  <c r="J66" i="1"/>
  <c r="I66" i="1"/>
  <c r="Q65" i="1"/>
  <c r="P65" i="1"/>
  <c r="J65" i="1"/>
  <c r="I65" i="1"/>
  <c r="Q64" i="1"/>
  <c r="P64" i="1"/>
  <c r="J64" i="1"/>
  <c r="I64" i="1"/>
  <c r="Q63" i="1"/>
  <c r="P63" i="1"/>
  <c r="J63" i="1"/>
  <c r="I63" i="1"/>
  <c r="Q62" i="1"/>
  <c r="P62" i="1"/>
  <c r="J62" i="1"/>
  <c r="I62" i="1"/>
  <c r="Q61" i="1"/>
  <c r="P61" i="1"/>
  <c r="J61" i="1"/>
  <c r="I61" i="1"/>
  <c r="Q58" i="1"/>
  <c r="P58" i="1"/>
  <c r="J58" i="1"/>
  <c r="I58" i="1"/>
  <c r="Q57" i="1"/>
  <c r="P57" i="1"/>
  <c r="J57" i="1"/>
  <c r="I57" i="1"/>
  <c r="Q56" i="1"/>
  <c r="P56" i="1"/>
  <c r="J56" i="1"/>
  <c r="I56" i="1"/>
  <c r="Q55" i="1"/>
  <c r="P55" i="1"/>
  <c r="J55" i="1"/>
  <c r="I55" i="1"/>
  <c r="Q54" i="1"/>
  <c r="P54" i="1"/>
  <c r="J54" i="1"/>
  <c r="I54" i="1"/>
  <c r="J53" i="1"/>
  <c r="I53" i="1"/>
  <c r="J52" i="1"/>
  <c r="I52" i="1"/>
  <c r="J51" i="1"/>
  <c r="I51" i="1"/>
  <c r="J50" i="1"/>
  <c r="I50" i="1"/>
  <c r="J49" i="1"/>
  <c r="I49" i="1"/>
  <c r="Q48" i="1"/>
  <c r="P48" i="1"/>
  <c r="J48" i="1"/>
  <c r="I48" i="1"/>
  <c r="Q46" i="1"/>
  <c r="P46" i="1"/>
  <c r="J46" i="1"/>
  <c r="I46" i="1"/>
  <c r="Q45" i="1"/>
  <c r="P45" i="1"/>
  <c r="J45" i="1"/>
  <c r="I45" i="1"/>
  <c r="Q44" i="1"/>
  <c r="P44" i="1"/>
  <c r="J44" i="1"/>
  <c r="I44" i="1"/>
  <c r="Q43" i="1"/>
  <c r="P43" i="1"/>
  <c r="J43" i="1"/>
  <c r="I43" i="1"/>
  <c r="Q41" i="1"/>
  <c r="P41" i="1"/>
  <c r="J41" i="1"/>
  <c r="I41" i="1"/>
  <c r="Q40" i="1"/>
  <c r="J40" i="1"/>
  <c r="Q39" i="1"/>
  <c r="J39" i="1"/>
  <c r="I39" i="1"/>
  <c r="Q38" i="1"/>
  <c r="P38" i="1"/>
  <c r="J38" i="1"/>
  <c r="I38" i="1"/>
  <c r="Q36" i="1"/>
  <c r="P36" i="1"/>
  <c r="J36" i="1"/>
  <c r="I36" i="1"/>
  <c r="Q35" i="1"/>
  <c r="P35" i="1"/>
  <c r="J35" i="1"/>
  <c r="I35" i="1"/>
  <c r="Q34" i="1"/>
  <c r="P34" i="1"/>
  <c r="J34" i="1"/>
  <c r="I34" i="1"/>
  <c r="Q33" i="1"/>
  <c r="P33" i="1"/>
  <c r="J33" i="1"/>
  <c r="I33" i="1"/>
  <c r="Q32" i="1"/>
  <c r="P32" i="1"/>
  <c r="J32" i="1"/>
  <c r="I32" i="1"/>
  <c r="Q31" i="1"/>
  <c r="P31" i="1"/>
  <c r="J31" i="1"/>
  <c r="I31" i="1"/>
  <c r="Q30" i="1"/>
  <c r="P30" i="1"/>
  <c r="J30" i="1"/>
  <c r="I30" i="1"/>
  <c r="Q29" i="1"/>
  <c r="P29" i="1"/>
  <c r="J29" i="1"/>
  <c r="I29" i="1"/>
  <c r="Q22" i="1"/>
  <c r="P22" i="1"/>
  <c r="J22" i="1"/>
  <c r="I22" i="1"/>
  <c r="Q21" i="1"/>
  <c r="P21" i="1"/>
  <c r="J21" i="1"/>
  <c r="I21" i="1"/>
  <c r="Q20" i="1"/>
  <c r="P20" i="1"/>
  <c r="J20" i="1"/>
  <c r="I20" i="1"/>
  <c r="Q19" i="1"/>
  <c r="P19" i="1"/>
  <c r="J19" i="1"/>
  <c r="I19" i="1"/>
  <c r="Q18" i="1"/>
  <c r="P18" i="1"/>
  <c r="J18" i="1"/>
  <c r="I18" i="1"/>
  <c r="Q17" i="1"/>
  <c r="P17" i="1"/>
  <c r="J17" i="1"/>
  <c r="I17" i="1"/>
  <c r="J15" i="1"/>
  <c r="I15" i="1"/>
  <c r="Q14" i="1"/>
  <c r="P14" i="1"/>
  <c r="J14" i="1"/>
  <c r="I14" i="1"/>
  <c r="Q13" i="1"/>
  <c r="P13" i="1"/>
  <c r="J13" i="1"/>
  <c r="I13" i="1"/>
  <c r="Q12" i="1"/>
  <c r="P12" i="1"/>
  <c r="J12" i="1"/>
  <c r="I12" i="1"/>
  <c r="Q11" i="1"/>
  <c r="P11" i="1"/>
  <c r="J11" i="1"/>
  <c r="I11" i="1"/>
  <c r="Q10" i="1"/>
  <c r="P10" i="1"/>
  <c r="J10" i="1"/>
  <c r="I10" i="1"/>
  <c r="Q9" i="1"/>
  <c r="P9" i="1"/>
  <c r="J9" i="1"/>
  <c r="I9" i="1"/>
  <c r="Q8" i="1"/>
  <c r="P8" i="1"/>
  <c r="J8" i="1"/>
  <c r="I8" i="1"/>
  <c r="P125" i="1" l="1"/>
  <c r="Q77" i="1"/>
  <c r="P94" i="1"/>
  <c r="P39" i="1"/>
  <c r="P95" i="1"/>
</calcChain>
</file>

<file path=xl/sharedStrings.xml><?xml version="1.0" encoding="utf-8"?>
<sst xmlns="http://schemas.openxmlformats.org/spreadsheetml/2006/main" count="410" uniqueCount="264">
  <si>
    <t xml:space="preserve">          Сведения о планируемых на 2023 год и плановый период 2024 и 2025 годов объемах оказания  государственных услуг (работ)  государственными  учреждениями  Республики Алтай,</t>
  </si>
  <si>
    <t>Наименование государственной услуги (работы)</t>
  </si>
  <si>
    <t xml:space="preserve">Наименования показателя объема государственной услуги (работы) </t>
  </si>
  <si>
    <t>Ед. изм.</t>
  </si>
  <si>
    <t xml:space="preserve">Планируемый объем оказания государственых услуг  (работ) государственными бюджетными и автономными  учреждениями </t>
  </si>
  <si>
    <t>Темп роста 2023 года к 2021 году</t>
  </si>
  <si>
    <t>Темп роста 2023 года к 2022 году</t>
  </si>
  <si>
    <t>Объем субсидий государственным и бюджетным и автономным учреждениям  на финансовое обеспечение государственных заданий на оказание государственных услуг (выполнение работ), тыс.руб.</t>
  </si>
  <si>
    <t>факт</t>
  </si>
  <si>
    <t>оценка</t>
  </si>
  <si>
    <t>Очередной финансовый   год  (2023 год)</t>
  </si>
  <si>
    <t>Первый год  планового периода (2024 год)</t>
  </si>
  <si>
    <t>Второй  год  планового периода (2025 год)</t>
  </si>
  <si>
    <t xml:space="preserve">Факт </t>
  </si>
  <si>
    <t>Государственная программа  Республики Алтай  «Развитие сельского хозяйства и регулирование рынков    сельскохозяйственной продукции, сырья и продовольствия»</t>
  </si>
  <si>
    <t xml:space="preserve"> </t>
  </si>
  <si>
    <t>Организация и осуществление транспортного обслуживания должностных лиц государственных органов и государственных учреждений</t>
  </si>
  <si>
    <t>Машино-часы работы</t>
  </si>
  <si>
    <t>Единица</t>
  </si>
  <si>
    <t>Предоставление услуг в области животноводства</t>
  </si>
  <si>
    <t>Поголовье племенных животных</t>
  </si>
  <si>
    <t>Условная единица</t>
  </si>
  <si>
    <t xml:space="preserve">Предоставление консультационных услуг  в области сельского хозяйства </t>
  </si>
  <si>
    <t>Количество оказанных консультаций</t>
  </si>
  <si>
    <t>Содержание (эксплуатация) имущества, находящегося в государственной (муниципальной) собственности</t>
  </si>
  <si>
    <t>Эксплуатируемая площадь административных зданий</t>
  </si>
  <si>
    <t>Тысяча кв. метров</t>
  </si>
  <si>
    <t>Учет, хранение ветеринарных сопроводительных документов</t>
  </si>
  <si>
    <t>проведение мероприятий</t>
  </si>
  <si>
    <t>шт.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</si>
  <si>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</si>
  <si>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Оформление документации</t>
  </si>
  <si>
    <t>Проведение вакцинации</t>
  </si>
  <si>
    <t>гол.</t>
  </si>
  <si>
    <t>Проведение дезинфекции</t>
  </si>
  <si>
    <t>Квадратный метр</t>
  </si>
  <si>
    <t>Проведение лечебно-профилактических обработок и дегельминтизации</t>
  </si>
  <si>
    <t>Голов</t>
  </si>
  <si>
    <t>Проведение диагностических мероприятий</t>
  </si>
  <si>
    <t>Проведение лабораторных исследований</t>
  </si>
  <si>
    <t>ед.</t>
  </si>
  <si>
    <t>Проведение отбора проб</t>
  </si>
  <si>
    <t>Проведение мероприятий по защите населения от болезней общих для человека и животных и пищевых отравлений</t>
  </si>
  <si>
    <t>Оформление и выдача ветеринарных сопроводительных документов</t>
  </si>
  <si>
    <t>оформление документации</t>
  </si>
  <si>
    <t>Государственная программа Республики Алтай «Развитие экономического потенциала и предпринимательства»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</si>
  <si>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</si>
  <si>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 xml:space="preserve"> число обращений заявителей за получением государственных (муниципальных) услуг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</si>
  <si>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</si>
  <si>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количество автоматизированных рабочих мест</t>
  </si>
  <si>
    <t>Содержание (эксплуатация) имущества и управление объектами инфраструктуры и иными объектами,  находящихся в государственной собственности Республики Алтай</t>
  </si>
  <si>
    <t>Эксплуатируемая площадь зданий и сооружений</t>
  </si>
  <si>
    <t>Кв. метр</t>
  </si>
  <si>
    <t xml:space="preserve">Организационное и методическое сопровождение ведения реестр </t>
  </si>
  <si>
    <t xml:space="preserve">Количество реестров </t>
  </si>
  <si>
    <t xml:space="preserve">Административное обеспечение деятельности организации </t>
  </si>
  <si>
    <t xml:space="preserve">Протокол заседания рабочей группы </t>
  </si>
  <si>
    <t>Оказание имущественной поддержки субъектам малого и среднего предпринимательства в виде передачи в пользование государственного имущества на льготных условиях</t>
  </si>
  <si>
    <t>Количество субъектов МСП получивших услугу</t>
  </si>
  <si>
    <t>Комплексное сопровождение инвестиционных проектов на территории Республики Алтай  по принципу "одного окна"</t>
  </si>
  <si>
    <t>Количество юридических лиц, индивидуальных предпринимателей, физических лиц обратившихся за услугой</t>
  </si>
  <si>
    <t>Исполнение мероприятий в срок, представленный паспортом Регионального проекта в рамках реализации Национального проекта «Малое и среднее предпринимательство и поддержка индивидуальной предпринимательской инициативы»</t>
  </si>
  <si>
    <t>количество отчетов, составленных по результатам услуги</t>
  </si>
  <si>
    <t>Штука</t>
  </si>
  <si>
    <t>Предоставление услуг по организации и содействию в проведении семинаров, совещаний, «круглых столов», выставочных мероприятий и иных мероприятий</t>
  </si>
  <si>
    <t>Количество СМСП получивших услугу и граждан планирующих заниматься предпринимательской деятельностью</t>
  </si>
  <si>
    <t>Разработка и реализация мероприятий по обучению сотрудников субъектов малого и среднего предпринимательства новым компетенциям в сфере ведения предпринимательской деятельности</t>
  </si>
  <si>
    <t>Количество сотрудников СМСП, граждан планирующих заниматься предпринимательской деятельностью получивших сертификаты, свидетельства, дипломы,  и др.</t>
  </si>
  <si>
    <t>Сбор, обработка, систематизация и накопление информации, необходимой для определения  кадастровой стоимости, в том числе о данных рынка недвижимости, а также информации, использованной при проведении государственной кадастровой оценки и формируемой в результате ее проведения</t>
  </si>
  <si>
    <t>количество отчетов</t>
  </si>
  <si>
    <t>штука</t>
  </si>
  <si>
    <t>Сбор, обработка  информации,  полученной в государственных и муниципальных органах, в том числе в федеральном органе, осуществляющем ведение государственного  реестра  недвижимости , от юридических и физических лиц, проведение мероприятий по обследованию объектов в целях определения вида фактического использования зданий (строений, сооружений) и нежилых помещений</t>
  </si>
  <si>
    <t>количество  актов обследования по результатам работы</t>
  </si>
  <si>
    <t xml:space="preserve">Определение кадастровой стоимости объектов недвижимости в рамках  государственной  кадастровой оценки </t>
  </si>
  <si>
    <t xml:space="preserve">количество объектов недвижимости </t>
  </si>
  <si>
    <t>Государственная программа Республики Алтай «Обеспечение социальной защищенности и занятости населения»</t>
  </si>
  <si>
    <t xml:space="preserve">Предоставление социального обслуживания в полустационарной форме </t>
  </si>
  <si>
    <t>Численность граждан, получивших социальные услуги</t>
  </si>
  <si>
    <t>Человек</t>
  </si>
  <si>
    <t>Предоставление социального обслуживания в стационарной форме</t>
  </si>
  <si>
    <t>Направление для получения профессионального обучения или получения дополнительного профессионального образования, включая обучение в другой местности</t>
  </si>
  <si>
    <t>Численность граждан, получивших государственную услугу по профессиональному обучению и дополнительному профессиональному образованию</t>
  </si>
  <si>
    <t/>
  </si>
  <si>
    <t>Профилактика обстоятельств, обуславливающих нуждаемость граждан в социальном обслуживании</t>
  </si>
  <si>
    <t xml:space="preserve">Количество проведенных  социально-значимых мероприятий </t>
  </si>
  <si>
    <t xml:space="preserve">Методическое обеспечение в сфере  социального  обслуживания </t>
  </si>
  <si>
    <t>Количество  проведенных мероприятий</t>
  </si>
  <si>
    <t>Реализация основных общеобразовательных программ начального , основного и среднего общего образования (для детей с ОВЗ)</t>
  </si>
  <si>
    <t>Число обучающихся</t>
  </si>
  <si>
    <t>чел.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</si>
  <si>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</si>
  <si>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Количество отчетов, подлежащих своду</t>
  </si>
  <si>
    <t>Формирование финансовой (бухгалтерской) отчетности бюджетных и автономных учреждений</t>
  </si>
  <si>
    <t>Количество объектов учета (регистров)</t>
  </si>
  <si>
    <t>Государственная  программа Республики Алтай «Обеспечение экологической безопасности и улучшение состояния окружающей среды»</t>
  </si>
  <si>
    <t>Предоставление  информации о состоянии и загрязнении окружающей  среды</t>
  </si>
  <si>
    <t>Количество администрируемых экологических порталов</t>
  </si>
  <si>
    <t>Количество аналитических докладов, обзоров, записок</t>
  </si>
  <si>
    <t>Количество докладов о состоянии и об охране окружающей среды Республики Алтай</t>
  </si>
  <si>
    <t>Количество заключений, отзывов, рецензий</t>
  </si>
  <si>
    <t>Количество картографических материалов экологического содержания</t>
  </si>
  <si>
    <t>Количество консультаций</t>
  </si>
  <si>
    <t>Мероприятия по охране территорий ООПТ</t>
  </si>
  <si>
    <t>Количество месяцев в году, в течение которых обеспечен охранный режим на территории ООПТ</t>
  </si>
  <si>
    <t>Месяц</t>
  </si>
  <si>
    <t xml:space="preserve">Осуществление лесовосстановления и лесоразведения  </t>
  </si>
  <si>
    <t xml:space="preserve"> Искусственное лесовостановление путем посадки сеянцев с открытой корневой системой </t>
  </si>
  <si>
    <t>га.</t>
  </si>
  <si>
    <t>Уход за лесными культурами</t>
  </si>
  <si>
    <t>Осветление и прочистка лесных насаждений (рубка хвороста с корня ручным или  механизированным способом с приземлением в междурядьях лесных культур, путем  равномерной вырубки по всей площади или коридорным способом вдоль рядов лесных  культур), площадь рубок</t>
  </si>
  <si>
    <t>Отвод лесосек под сплошные рубки, площадь рубок</t>
  </si>
  <si>
    <t>Отвод лесосек под выборочные рубки, площадь рубок</t>
  </si>
  <si>
    <t>Создание и содержание объектов лесного семеноводства</t>
  </si>
  <si>
    <t xml:space="preserve">Заготовка семян лесных растений на объектах лесного  семеноводства, а также в плюсовых и нормальных насаждениях </t>
  </si>
  <si>
    <t>кг.</t>
  </si>
  <si>
    <t>Повышение эффективности предупреждения возникновения и распространения лесных пожаров, а также их тушения</t>
  </si>
  <si>
    <t>Создание лесных дорог предназначенных для охраны лесов от пожаров,км</t>
  </si>
  <si>
    <t>км.</t>
  </si>
  <si>
    <t>км</t>
  </si>
  <si>
    <t>содержание  лесопожарных формирований, количество месяцев в году</t>
  </si>
  <si>
    <t>месяц</t>
  </si>
  <si>
    <t>площадь лесного фонда, на территории которого осуществляется  наземный мониторинг пожарной опасности в лесах</t>
  </si>
  <si>
    <t>площадь лесного фонда, на территории которого осуществляется  авиационный мониторинг пожарной опасности в лесах</t>
  </si>
  <si>
    <t>реконструкция посадочных площадок для вертолетов, используемых в целях проведения авиационных работ по охране и защите леса,</t>
  </si>
  <si>
    <t>кв.м</t>
  </si>
  <si>
    <t>Установка и размещение стендов и изготовление и распространение листовок, содержащих информацию о мерах пожарной безопасности в лесах</t>
  </si>
  <si>
    <t>Благоустройство зон отдыха граждан, пребывающих в лесах</t>
  </si>
  <si>
    <t>Ликвидация  лесного пожара силами  наземных пожарных  формирований</t>
  </si>
  <si>
    <t>Повышение эффективности проведения профилактики  возникновения, локализации и ликвидации очагов вредных организмов</t>
  </si>
  <si>
    <t>Ликвидация очагов вредных организмов, уничтожение или подавление численности вредных организмов, при выполнении наземным способом, биологическим методом</t>
  </si>
  <si>
    <t xml:space="preserve"> Государственная  программа Республики Алтай «Развитие образования»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</si>
  <si>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</si>
  <si>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основного общего образования</t>
  </si>
  <si>
    <t>Реализация дополнительных общеразвивающих программ</t>
  </si>
  <si>
    <t>Число человеко-часов пребывания</t>
  </si>
  <si>
    <t>человеко-час</t>
  </si>
  <si>
    <t>Содержание детей</t>
  </si>
  <si>
    <t>Предоставление питания</t>
  </si>
  <si>
    <t>Предоставление методических услуг</t>
  </si>
  <si>
    <t>кол-во мероприятий</t>
  </si>
  <si>
    <t>Ед.</t>
  </si>
  <si>
    <t>Организация мероприятий</t>
  </si>
  <si>
    <t>Обеспечение доступности дополнительного образования детей</t>
  </si>
  <si>
    <t>Количество заочных школ и ежегодных сезонных школ для мотивированных школьников</t>
  </si>
  <si>
    <t>Обеспечение функционирования целевой модели развития региональной системы дополнительного образования</t>
  </si>
  <si>
    <t>Количество организаций дополнительного образования, охваченных целевой моделью</t>
  </si>
  <si>
    <t xml:space="preserve">организация летнего отдыха детей </t>
  </si>
  <si>
    <t>чел./час</t>
  </si>
  <si>
    <t>методическое обеспечение образовательной деятельности</t>
  </si>
  <si>
    <t>количество методических мероприятий регионального уровня</t>
  </si>
  <si>
    <t>организация и проведение массовых мероприятий</t>
  </si>
  <si>
    <t>Проведение фундаментальных научных исследований</t>
  </si>
  <si>
    <t>Количество научно-исследовательских работ</t>
  </si>
  <si>
    <t>Реализация дополнительных профессиональных программ повышения квалификации</t>
  </si>
  <si>
    <t>Количество человеко-часов</t>
  </si>
  <si>
    <t xml:space="preserve">Организационно - методическое обеспечение </t>
  </si>
  <si>
    <t xml:space="preserve">Количество курсов </t>
  </si>
  <si>
    <t>единица</t>
  </si>
  <si>
    <t>Оказание психолого-педагогической и медико социальной помощи</t>
  </si>
  <si>
    <t>Число обучающихся, их родителей(законных представителей) и педагогических работников которым оказана психолого-педагогическая и медико-социальная помощь</t>
  </si>
  <si>
    <t>Организация работы и осуществление полномочий психолого-медико-педагогической комиссии</t>
  </si>
  <si>
    <t>Число детей, прошедших психолого-медико-педагогическую комиссию</t>
  </si>
  <si>
    <t>человек</t>
  </si>
  <si>
    <t>Организация работы и контроля за исполнением мероприятий по реализации ИПРА ребенка инвалида</t>
  </si>
  <si>
    <t>Количество отчетов в Федеральное бюро медико-социальной экспертизы по количеству ИПРА, поступивших на детей-инвалидов</t>
  </si>
  <si>
    <t>Научно - методическое обеспечение аттестации педагогических работников</t>
  </si>
  <si>
    <t>Количество мероприятий</t>
  </si>
  <si>
    <t>Организационно-методическое и информационное сопровождение организаций системы образования Республики Алтай</t>
  </si>
  <si>
    <t>Работа в целом</t>
  </si>
  <si>
    <t xml:space="preserve">Оценка качества образования </t>
  </si>
  <si>
    <t>Количество проведенных мероприятий по оценке учебных достижений обучающихся общеобразовательных организаций</t>
  </si>
  <si>
    <t xml:space="preserve">Организационно-технологическое сопровождение государственной итоговой аттестации обучающихся по образовательным программам основного общего и среднего образования </t>
  </si>
  <si>
    <t>Количество записей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</si>
  <si>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</si>
  <si>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численность обучающихся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</si>
  <si>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</si>
  <si>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</si>
  <si>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Количество человеко часов</t>
  </si>
  <si>
    <t xml:space="preserve">человеко час 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</si>
  <si>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</t>
  </si>
  <si>
    <t>количество проведенных мероприятий</t>
  </si>
  <si>
    <t>Организация и проведение мероприятий, направленных на вовлечение подростков и молодежи в добровольческую деятельность</t>
  </si>
  <si>
    <t>Государственная программа Республики Алтай  «Развитие культуры»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</si>
  <si>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</si>
  <si>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</si>
  <si>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Организация и проведение мероприятий</t>
  </si>
  <si>
    <t>Количество проведенных мероприятий</t>
  </si>
  <si>
    <t>Показ (организация показа) концертных программ</t>
  </si>
  <si>
    <t>Количество публичных выступлений</t>
  </si>
  <si>
    <t>Число зрителей</t>
  </si>
  <si>
    <t>Показ (организация показа) спектаклей</t>
  </si>
  <si>
    <t>Публичный показ музейных предметов, музейных коллекций</t>
  </si>
  <si>
    <t>Количество выставок</t>
  </si>
  <si>
    <t>Число посетителей</t>
  </si>
  <si>
    <t>Осуществление издательской деятельности</t>
  </si>
  <si>
    <t>количество полос формата А3</t>
  </si>
  <si>
    <t xml:space="preserve">Государственная  программа Республики Алтай «Развитие  физической культуры и спорта»  </t>
  </si>
  <si>
    <t>Спортивная подготовка по олимпийским видам спорта</t>
  </si>
  <si>
    <t>Число лиц, прошедших спортивную подготовку на этапах спортивной подготовки</t>
  </si>
  <si>
    <t>Спортивная подготовка по неолимпийским видам спорта</t>
  </si>
  <si>
    <t>Спортивная подготовка по спорту лиц с поражением ОДА</t>
  </si>
  <si>
    <t>Спортивная подготовка по спорту глухих</t>
  </si>
  <si>
    <t>Реализация дополнительных предпрофессиональных программ в области физической культуры и спорта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</si>
  <si>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</si>
  <si>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 xml:space="preserve">Количество посещений </t>
  </si>
  <si>
    <t>Организация и проведение спортивно-массовых мероприятий</t>
  </si>
  <si>
    <t>Численность детей, принявших участие в мероприятиях, направленных на пропаганду физической культуры, спорта и здорового образа жизни</t>
  </si>
  <si>
    <t>Государственная программа Республики Алтай «Развитие здравоохранения»</t>
  </si>
  <si>
    <t>Первичная медико-санитарная помощь, не включенная в базовую программу обязательного медицинского страхования</t>
  </si>
  <si>
    <t>количество посещений</t>
  </si>
  <si>
    <t>условная единица</t>
  </si>
  <si>
    <t>количество обращений</t>
  </si>
  <si>
    <t>Специализированная медицинская помощь (за исключением высокотехнологической медицинской помощи), не включенная в базовую программу обязательного медицинского страхования (круглосуточный стационар)</t>
  </si>
  <si>
    <t>случаи госпитализации</t>
  </si>
  <si>
    <t>Специализированная медицинская помощь (за исключением высокотехнологической медицинской помощи), не включенная в базовую программу обязательного медицинского страхования (дневной стационар)</t>
  </si>
  <si>
    <t>случаи лечения</t>
  </si>
  <si>
    <t xml:space="preserve">Медицинская помощь в рамках клинической апробации методов профилактики, диагностики, лечения и реабилитации </t>
  </si>
  <si>
    <t>количество пациентов</t>
  </si>
  <si>
    <t>Паллиативная медицинская помощь</t>
  </si>
  <si>
    <t xml:space="preserve">количество посещений </t>
  </si>
  <si>
    <t xml:space="preserve">количество койко-дней </t>
  </si>
  <si>
    <t>койко день</t>
  </si>
  <si>
    <t xml:space="preserve">Патологическая анатомия 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</si>
  <si>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</si>
  <si>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количество мероприятий (Штука)
Количество выполненных работ (Единица)</t>
  </si>
  <si>
    <t xml:space="preserve">Обеспечение лечебным и профилактическим питанием </t>
  </si>
  <si>
    <t xml:space="preserve">количество обслуживаемых лиц 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</si>
  <si>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</si>
  <si>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число пациентов-человек/количество вызовов</t>
  </si>
  <si>
    <t>человек/единица</t>
  </si>
  <si>
    <t>Государственная  программа Республики Алтай «Управление государственными финансами»</t>
  </si>
  <si>
    <t xml:space="preserve">Организация и осуществление транспортного обслуживания должностных   лиц государственных органов и государственных  учреждений </t>
  </si>
  <si>
    <t xml:space="preserve">Машино-часы работы автомобилей </t>
  </si>
  <si>
    <t>Машино-часы</t>
  </si>
  <si>
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</t>
  </si>
  <si>
    <t>количество учетных записей</t>
  </si>
  <si>
    <t>количество типовых компонентов ИТКИ</t>
  </si>
  <si>
    <t>количество ИС</t>
  </si>
  <si>
    <t>Государственная программа Республики Алтай "Комплексные меры профилактики правонарушений и защита населения и территории Республики Алтай от чрезвычайных ситуаций"</t>
  </si>
  <si>
    <t>Реализация дополнительных профессиональных программ повышения квалификации (по направлению защита населения и территории Республики Алтай от чрезвычайных ситуаций")</t>
  </si>
  <si>
    <t xml:space="preserve">Количество человеко-часов </t>
  </si>
  <si>
    <t>Человеко-час</t>
  </si>
  <si>
    <t xml:space="preserve">Количество мероприятий, направленных на предупреждение жестокого обращения и насилия над детьми
</t>
  </si>
  <si>
    <t>Государственная программа Республики Алтай "Развитие внутреннего и въездного туризма"</t>
  </si>
  <si>
    <t>Предоставление информационной и консультационной поддержки с целью развития туризма</t>
  </si>
  <si>
    <t>количество  получателей услуг</t>
  </si>
  <si>
    <t>Государственная программа Республики Алтай «Реализация государственной национальной политики»</t>
  </si>
  <si>
    <t>Организация и проведение мероприятий в сфере национальной политики</t>
  </si>
  <si>
    <t>количество мероприятий</t>
  </si>
  <si>
    <t>количество экземпляров</t>
  </si>
  <si>
    <t>объем тиража</t>
  </si>
  <si>
    <t>Государственная программа Республики Алтай "Сохранение и развитие алтайского языка"</t>
  </si>
  <si>
    <t>Государственная программа Республики Алтай "Цифровая трансформация Республики Алтай"</t>
  </si>
  <si>
    <t>Минимальное число обращений заявителей за получением государственных (муниципальных) услуг</t>
  </si>
  <si>
    <t>Количество автоматизированных рабочих мест</t>
  </si>
  <si>
    <t xml:space="preserve">                   а также о планируемых объемах  их  финансового обеспечения  в сравнении с ожидаемым исполнением за 2022 год  и отчетом за 2021 год </t>
  </si>
  <si>
    <t>Минерализация почвы</t>
  </si>
  <si>
    <t>реконструкция лесных дорог предназначенных для охраны лесов от пожаров</t>
  </si>
  <si>
    <t>протяженность устраиваемых противопожарных минерализованных полос</t>
  </si>
  <si>
    <t>протяженность прочищаемых и обновляемых противопожарных минерализованных полос</t>
  </si>
  <si>
    <t>численность детей участвующих в программах отдыха и оздоровления</t>
  </si>
  <si>
    <t>численность граждан, принявших участие в мероприятиях</t>
  </si>
  <si>
    <t>Объем тиража</t>
  </si>
  <si>
    <t xml:space="preserve">Количество вскрытий; Количество исследований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</si>
</sst>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#,##0.0"/>
    <numFmt numFmtId="165" formatCode="0.0%"/>
    <numFmt numFmtId="166" formatCode="#,##0.000"/>
    <numFmt numFmtId="167" formatCode="0.0"/>
    <numFmt numFmtId="168" formatCode="0.000"/>
    <numFmt numFmtId="169" formatCode="_-* #,##0.00_-;\-* #,##0.00_-;_-* &quot;-&quot;??_-;_-@_-"/>
    <numFmt numFmtId="170" formatCode="#\ ###\ ##0.0"/>
    <numFmt numFmtId="171" formatCode="###\ ###\ ###\ ###\ ##0.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Lao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>
      <alignment vertical="top" wrapText="1"/>
    </xf>
    <xf numFmtId="0" fontId="7" fillId="0" borderId="0">
      <alignment vertical="top" wrapText="1"/>
    </xf>
    <xf numFmtId="0" fontId="7" fillId="0" borderId="0">
      <alignment vertical="top" wrapText="1"/>
    </xf>
  </cellStyleXfs>
  <cellXfs count="83">
    <xf numFmtId="0" fontId="0" fillId="0" borderId="0" xfId="0"/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justify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right" vertical="center" wrapText="1"/>
    </xf>
    <xf numFmtId="167" fontId="5" fillId="0" borderId="1" xfId="3" applyNumberFormat="1" applyFont="1" applyFill="1" applyBorder="1" applyAlignment="1">
      <alignment horizontal="right" vertical="center" wrapText="1"/>
    </xf>
    <xf numFmtId="164" fontId="5" fillId="0" borderId="1" xfId="4" applyNumberFormat="1" applyFont="1" applyFill="1" applyBorder="1" applyAlignment="1">
      <alignment horizontal="right" vertical="center" wrapText="1"/>
    </xf>
    <xf numFmtId="4" fontId="5" fillId="0" borderId="1" xfId="4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horizontal="right" vertical="center"/>
    </xf>
    <xf numFmtId="169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/>
    <xf numFmtId="4" fontId="5" fillId="2" borderId="1" xfId="0" applyNumberFormat="1" applyFont="1" applyFill="1" applyBorder="1" applyAlignment="1">
      <alignment horizontal="justify" vertical="center" wrapText="1"/>
    </xf>
    <xf numFmtId="0" fontId="5" fillId="2" borderId="1" xfId="5" applyFont="1" applyFill="1" applyBorder="1" applyAlignment="1">
      <alignment horizontal="justify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/>
    </xf>
    <xf numFmtId="168" fontId="5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top" wrapText="1"/>
    </xf>
    <xf numFmtId="171" fontId="5" fillId="0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/>
    <xf numFmtId="0" fontId="9" fillId="2" borderId="0" xfId="0" applyFont="1" applyFill="1"/>
    <xf numFmtId="0" fontId="9" fillId="0" borderId="0" xfId="0" applyFont="1"/>
    <xf numFmtId="0" fontId="9" fillId="0" borderId="0" xfId="0" applyFont="1" applyBorder="1"/>
    <xf numFmtId="0" fontId="0" fillId="0" borderId="0" xfId="0" applyBorder="1"/>
    <xf numFmtId="0" fontId="8" fillId="0" borderId="0" xfId="0" applyFont="1"/>
    <xf numFmtId="167" fontId="5" fillId="0" borderId="1" xfId="4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justify" vertical="center" wrapText="1"/>
    </xf>
    <xf numFmtId="170" fontId="4" fillId="0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justify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justify" vertical="center"/>
    </xf>
  </cellXfs>
  <cellStyles count="6">
    <cellStyle name="Excel Built-in Normal" xfId="2"/>
    <cellStyle name="Обычный" xfId="0" builtinId="0"/>
    <cellStyle name="Обычный 2" xfId="5"/>
    <cellStyle name="Обычный 3" xfId="3"/>
    <cellStyle name="Обычный 4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93"/>
  <sheetViews>
    <sheetView tabSelected="1" workbookViewId="0">
      <selection activeCell="F5" sqref="F5:H5"/>
    </sheetView>
  </sheetViews>
  <sheetFormatPr defaultRowHeight="15.75" x14ac:dyDescent="0.25"/>
  <cols>
    <col min="1" max="1" width="49.7109375" style="57" customWidth="1"/>
    <col min="2" max="2" width="35" style="57" customWidth="1"/>
    <col min="3" max="3" width="9.7109375" style="57" customWidth="1"/>
    <col min="4" max="10" width="13.140625" customWidth="1"/>
    <col min="11" max="12" width="12.42578125" customWidth="1"/>
    <col min="13" max="13" width="14.140625" customWidth="1"/>
    <col min="14" max="14" width="14.7109375" customWidth="1"/>
    <col min="15" max="15" width="13.5703125" customWidth="1"/>
    <col min="16" max="16" width="13.7109375" customWidth="1"/>
    <col min="17" max="17" width="12.5703125" customWidth="1"/>
  </cols>
  <sheetData>
    <row r="2" spans="1:17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1"/>
    </row>
    <row r="3" spans="1:17" x14ac:dyDescent="0.25">
      <c r="A3" s="81" t="s">
        <v>255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"/>
    </row>
    <row r="5" spans="1:17" ht="120" customHeight="1" x14ac:dyDescent="0.25">
      <c r="A5" s="82" t="s">
        <v>1</v>
      </c>
      <c r="B5" s="82" t="s">
        <v>2</v>
      </c>
      <c r="C5" s="82" t="s">
        <v>3</v>
      </c>
      <c r="D5" s="2">
        <v>2021</v>
      </c>
      <c r="E5" s="2">
        <v>2022</v>
      </c>
      <c r="F5" s="77" t="s">
        <v>4</v>
      </c>
      <c r="G5" s="77"/>
      <c r="H5" s="77"/>
      <c r="I5" s="78" t="s">
        <v>5</v>
      </c>
      <c r="J5" s="78" t="s">
        <v>6</v>
      </c>
      <c r="K5" s="2">
        <v>2021</v>
      </c>
      <c r="L5" s="2">
        <v>2022</v>
      </c>
      <c r="M5" s="77" t="s">
        <v>7</v>
      </c>
      <c r="N5" s="77"/>
      <c r="O5" s="77"/>
      <c r="P5" s="78" t="s">
        <v>5</v>
      </c>
      <c r="Q5" s="78" t="s">
        <v>6</v>
      </c>
    </row>
    <row r="6" spans="1:17" ht="88.5" customHeight="1" x14ac:dyDescent="0.25">
      <c r="A6" s="82"/>
      <c r="B6" s="82"/>
      <c r="C6" s="82"/>
      <c r="D6" s="3" t="s">
        <v>8</v>
      </c>
      <c r="E6" s="3" t="s">
        <v>9</v>
      </c>
      <c r="F6" s="4" t="s">
        <v>10</v>
      </c>
      <c r="G6" s="5" t="s">
        <v>11</v>
      </c>
      <c r="H6" s="5" t="s">
        <v>12</v>
      </c>
      <c r="I6" s="78"/>
      <c r="J6" s="78"/>
      <c r="K6" s="3" t="s">
        <v>13</v>
      </c>
      <c r="L6" s="3" t="s">
        <v>9</v>
      </c>
      <c r="M6" s="4" t="s">
        <v>10</v>
      </c>
      <c r="N6" s="5" t="s">
        <v>11</v>
      </c>
      <c r="O6" s="5" t="s">
        <v>12</v>
      </c>
      <c r="P6" s="78"/>
      <c r="Q6" s="78"/>
    </row>
    <row r="7" spans="1:17" ht="46.5" customHeight="1" x14ac:dyDescent="0.25">
      <c r="A7" s="59" t="s">
        <v>14</v>
      </c>
      <c r="B7" s="59"/>
      <c r="C7" s="6"/>
      <c r="D7" s="7"/>
      <c r="E7" s="7"/>
      <c r="F7" s="7"/>
      <c r="G7" s="7"/>
      <c r="H7" s="7"/>
      <c r="I7" s="7"/>
      <c r="J7" s="7" t="s">
        <v>15</v>
      </c>
      <c r="K7" s="7"/>
      <c r="L7" s="7"/>
      <c r="M7" s="8"/>
      <c r="N7" s="8"/>
      <c r="O7" s="8"/>
      <c r="P7" s="7"/>
      <c r="Q7" s="7" t="s">
        <v>15</v>
      </c>
    </row>
    <row r="8" spans="1:17" ht="46.5" customHeight="1" x14ac:dyDescent="0.25">
      <c r="A8" s="9" t="s">
        <v>16</v>
      </c>
      <c r="B8" s="9" t="s">
        <v>17</v>
      </c>
      <c r="C8" s="10" t="s">
        <v>18</v>
      </c>
      <c r="D8" s="11">
        <v>5623</v>
      </c>
      <c r="E8" s="11">
        <v>5558</v>
      </c>
      <c r="F8" s="12">
        <v>5600</v>
      </c>
      <c r="G8" s="12">
        <v>5600</v>
      </c>
      <c r="H8" s="12">
        <v>5600</v>
      </c>
      <c r="I8" s="13">
        <f t="shared" ref="I8:I68" si="0">F8/D8</f>
        <v>0.99590965676685039</v>
      </c>
      <c r="J8" s="13">
        <f t="shared" ref="J8:J22" si="1">F8/E8</f>
        <v>1.0075566750629723</v>
      </c>
      <c r="K8" s="14">
        <v>5169.8</v>
      </c>
      <c r="L8" s="14">
        <v>5266.09</v>
      </c>
      <c r="M8" s="14">
        <v>5695.37</v>
      </c>
      <c r="N8" s="14">
        <v>5695.37</v>
      </c>
      <c r="O8" s="14">
        <v>5695.37</v>
      </c>
      <c r="P8" s="13">
        <f t="shared" ref="P8:P36" si="2">M8/K8</f>
        <v>1.1016615729815467</v>
      </c>
      <c r="Q8" s="13">
        <f t="shared" ref="Q8:Q22" si="3">M8/L8</f>
        <v>1.0815177864411736</v>
      </c>
    </row>
    <row r="9" spans="1:17" ht="37.5" customHeight="1" x14ac:dyDescent="0.25">
      <c r="A9" s="15" t="s">
        <v>19</v>
      </c>
      <c r="B9" s="9" t="s">
        <v>20</v>
      </c>
      <c r="C9" s="10" t="s">
        <v>21</v>
      </c>
      <c r="D9" s="11">
        <v>6879</v>
      </c>
      <c r="E9" s="11">
        <v>6889</v>
      </c>
      <c r="F9" s="12">
        <v>6889</v>
      </c>
      <c r="G9" s="12">
        <v>6889</v>
      </c>
      <c r="H9" s="12">
        <v>6606</v>
      </c>
      <c r="I9" s="13">
        <f t="shared" si="0"/>
        <v>1.0014536996656491</v>
      </c>
      <c r="J9" s="13">
        <f t="shared" si="1"/>
        <v>1</v>
      </c>
      <c r="K9" s="14">
        <v>13614.15</v>
      </c>
      <c r="L9" s="14">
        <v>15165.57</v>
      </c>
      <c r="M9" s="14">
        <v>21239.84</v>
      </c>
      <c r="N9" s="14">
        <v>21240.34</v>
      </c>
      <c r="O9" s="14">
        <v>16189.84</v>
      </c>
      <c r="P9" s="13">
        <f t="shared" si="2"/>
        <v>1.5601297179772518</v>
      </c>
      <c r="Q9" s="13">
        <f t="shared" si="3"/>
        <v>1.4005302801015722</v>
      </c>
    </row>
    <row r="10" spans="1:17" ht="36" customHeight="1" x14ac:dyDescent="0.25">
      <c r="A10" s="15" t="s">
        <v>22</v>
      </c>
      <c r="B10" s="9" t="s">
        <v>23</v>
      </c>
      <c r="C10" s="10" t="s">
        <v>18</v>
      </c>
      <c r="D10" s="11">
        <v>410</v>
      </c>
      <c r="E10" s="11">
        <v>300</v>
      </c>
      <c r="F10" s="12">
        <v>350</v>
      </c>
      <c r="G10" s="12">
        <v>350</v>
      </c>
      <c r="H10" s="12">
        <v>350</v>
      </c>
      <c r="I10" s="13">
        <f t="shared" si="0"/>
        <v>0.85365853658536583</v>
      </c>
      <c r="J10" s="13">
        <f t="shared" si="1"/>
        <v>1.1666666666666667</v>
      </c>
      <c r="K10" s="14">
        <v>737.02</v>
      </c>
      <c r="L10" s="14">
        <v>1047.93</v>
      </c>
      <c r="M10" s="14">
        <v>1233.9000000000001</v>
      </c>
      <c r="N10" s="14">
        <v>1160.93</v>
      </c>
      <c r="O10" s="14">
        <v>1160.93</v>
      </c>
      <c r="P10" s="13">
        <f t="shared" si="2"/>
        <v>1.6741743779001927</v>
      </c>
      <c r="Q10" s="13">
        <f t="shared" si="3"/>
        <v>1.1774641435973776</v>
      </c>
    </row>
    <row r="11" spans="1:17" ht="54.75" customHeight="1" x14ac:dyDescent="0.25">
      <c r="A11" s="9" t="s">
        <v>24</v>
      </c>
      <c r="B11" s="9" t="s">
        <v>25</v>
      </c>
      <c r="C11" s="10" t="s">
        <v>26</v>
      </c>
      <c r="D11" s="16">
        <v>0.89300000000000002</v>
      </c>
      <c r="E11" s="16">
        <v>0.89300000000000002</v>
      </c>
      <c r="F11" s="16">
        <v>0.89300000000000002</v>
      </c>
      <c r="G11" s="16">
        <v>0.89300000000000002</v>
      </c>
      <c r="H11" s="16">
        <v>0.89300000000000002</v>
      </c>
      <c r="I11" s="13">
        <f t="shared" si="0"/>
        <v>1</v>
      </c>
      <c r="J11" s="13">
        <f t="shared" si="1"/>
        <v>1</v>
      </c>
      <c r="K11" s="14">
        <v>5293.47</v>
      </c>
      <c r="L11" s="14">
        <v>6371.61</v>
      </c>
      <c r="M11" s="14">
        <v>6168.68</v>
      </c>
      <c r="N11" s="14">
        <v>6168.68</v>
      </c>
      <c r="O11" s="14">
        <v>6168.68</v>
      </c>
      <c r="P11" s="13">
        <f t="shared" si="2"/>
        <v>1.1653376707528331</v>
      </c>
      <c r="Q11" s="13">
        <f t="shared" si="3"/>
        <v>0.96815090691363725</v>
      </c>
    </row>
    <row r="12" spans="1:17" ht="30" x14ac:dyDescent="0.25">
      <c r="A12" s="17" t="s">
        <v>27</v>
      </c>
      <c r="B12" s="18" t="s">
        <v>28</v>
      </c>
      <c r="C12" s="19" t="s">
        <v>29</v>
      </c>
      <c r="D12" s="20">
        <v>603</v>
      </c>
      <c r="E12" s="20">
        <v>603</v>
      </c>
      <c r="F12" s="20">
        <v>603</v>
      </c>
      <c r="G12" s="20">
        <v>603</v>
      </c>
      <c r="H12" s="20">
        <v>603</v>
      </c>
      <c r="I12" s="13">
        <f t="shared" si="0"/>
        <v>1</v>
      </c>
      <c r="J12" s="13">
        <f t="shared" si="1"/>
        <v>1</v>
      </c>
      <c r="K12" s="21">
        <v>6873.83</v>
      </c>
      <c r="L12" s="21">
        <v>8068.34</v>
      </c>
      <c r="M12" s="21">
        <v>8691.6200000000008</v>
      </c>
      <c r="N12" s="21">
        <v>8691.6200000000008</v>
      </c>
      <c r="O12" s="21">
        <v>8691.6200000000008</v>
      </c>
      <c r="P12" s="13">
        <f t="shared" si="2"/>
        <v>1.2644508229036797</v>
      </c>
      <c r="Q12" s="13">
        <f t="shared" si="3"/>
        <v>1.0772500910968057</v>
      </c>
    </row>
    <row r="13" spans="1:17" ht="15" x14ac:dyDescent="0.25">
      <c r="A13" s="75" t="s">
        <v>30</v>
      </c>
      <c r="B13" s="18" t="s">
        <v>31</v>
      </c>
      <c r="C13" s="19" t="s">
        <v>29</v>
      </c>
      <c r="D13" s="20">
        <v>24289</v>
      </c>
      <c r="E13" s="20">
        <v>24649</v>
      </c>
      <c r="F13" s="20">
        <v>24649</v>
      </c>
      <c r="G13" s="20">
        <v>24649</v>
      </c>
      <c r="H13" s="20">
        <v>24649</v>
      </c>
      <c r="I13" s="13">
        <f t="shared" si="0"/>
        <v>1.0148215241467331</v>
      </c>
      <c r="J13" s="13">
        <f t="shared" si="1"/>
        <v>1</v>
      </c>
      <c r="K13" s="21">
        <v>28796.28</v>
      </c>
      <c r="L13" s="21">
        <v>33442.050000000003</v>
      </c>
      <c r="M13" s="21">
        <v>35772.129999999997</v>
      </c>
      <c r="N13" s="21">
        <v>35772.129999999997</v>
      </c>
      <c r="O13" s="21">
        <v>35772.129999999997</v>
      </c>
      <c r="P13" s="13">
        <f t="shared" si="2"/>
        <v>1.2422483042948602</v>
      </c>
      <c r="Q13" s="13">
        <f t="shared" si="3"/>
        <v>1.0696751544836514</v>
      </c>
    </row>
    <row r="14" spans="1:17" ht="15" x14ac:dyDescent="0.25">
      <c r="A14" s="75"/>
      <c r="B14" s="18" t="s">
        <v>32</v>
      </c>
      <c r="C14" s="19" t="s">
        <v>33</v>
      </c>
      <c r="D14" s="20">
        <v>891137</v>
      </c>
      <c r="E14" s="20">
        <v>947289</v>
      </c>
      <c r="F14" s="20">
        <v>1653540</v>
      </c>
      <c r="G14" s="20">
        <v>1653540</v>
      </c>
      <c r="H14" s="20">
        <v>1653540</v>
      </c>
      <c r="I14" s="13">
        <f t="shared" si="0"/>
        <v>1.8555396083879359</v>
      </c>
      <c r="J14" s="13">
        <f t="shared" si="1"/>
        <v>1.7455496685805494</v>
      </c>
      <c r="K14" s="21">
        <v>12415.83</v>
      </c>
      <c r="L14" s="21">
        <v>14324.48</v>
      </c>
      <c r="M14" s="21">
        <v>15567.6</v>
      </c>
      <c r="N14" s="21">
        <v>15567.6</v>
      </c>
      <c r="O14" s="21">
        <v>15567.6</v>
      </c>
      <c r="P14" s="13">
        <f t="shared" si="2"/>
        <v>1.2538509306264665</v>
      </c>
      <c r="Q14" s="13">
        <f t="shared" si="3"/>
        <v>1.0867829059065321</v>
      </c>
    </row>
    <row r="15" spans="1:17" ht="30" x14ac:dyDescent="0.25">
      <c r="A15" s="75"/>
      <c r="B15" s="22" t="s">
        <v>34</v>
      </c>
      <c r="C15" s="22" t="s">
        <v>35</v>
      </c>
      <c r="D15" s="20">
        <v>262000</v>
      </c>
      <c r="E15" s="20">
        <v>262000</v>
      </c>
      <c r="F15" s="20">
        <v>262000</v>
      </c>
      <c r="G15" s="20">
        <v>262000</v>
      </c>
      <c r="H15" s="20">
        <v>262000</v>
      </c>
      <c r="I15" s="13">
        <f t="shared" si="0"/>
        <v>1</v>
      </c>
      <c r="J15" s="13">
        <f t="shared" si="1"/>
        <v>1</v>
      </c>
      <c r="K15" s="79"/>
      <c r="L15" s="79">
        <v>29294.6</v>
      </c>
      <c r="M15" s="79">
        <v>29294.6</v>
      </c>
      <c r="N15" s="79">
        <v>37351.300000000003</v>
      </c>
      <c r="O15" s="79">
        <v>37351.300000000003</v>
      </c>
      <c r="P15" s="73"/>
      <c r="Q15" s="73">
        <v>1.087</v>
      </c>
    </row>
    <row r="16" spans="1:17" ht="45" x14ac:dyDescent="0.25">
      <c r="A16" s="75"/>
      <c r="B16" s="22" t="s">
        <v>36</v>
      </c>
      <c r="C16" s="22" t="s">
        <v>37</v>
      </c>
      <c r="D16" s="20"/>
      <c r="E16" s="20"/>
      <c r="F16" s="20">
        <v>569039</v>
      </c>
      <c r="G16" s="20">
        <v>569039</v>
      </c>
      <c r="H16" s="20">
        <v>569039</v>
      </c>
      <c r="I16" s="13"/>
      <c r="J16" s="13"/>
      <c r="K16" s="80"/>
      <c r="L16" s="80"/>
      <c r="M16" s="80"/>
      <c r="N16" s="80"/>
      <c r="O16" s="80"/>
      <c r="P16" s="74"/>
      <c r="Q16" s="74"/>
    </row>
    <row r="17" spans="1:17" ht="30" x14ac:dyDescent="0.25">
      <c r="A17" s="75"/>
      <c r="B17" s="18" t="s">
        <v>38</v>
      </c>
      <c r="C17" s="19" t="s">
        <v>33</v>
      </c>
      <c r="D17" s="20">
        <v>457185</v>
      </c>
      <c r="E17" s="20">
        <v>338219</v>
      </c>
      <c r="F17" s="20">
        <v>344388</v>
      </c>
      <c r="G17" s="20">
        <v>344388</v>
      </c>
      <c r="H17" s="20">
        <v>344388</v>
      </c>
      <c r="I17" s="13">
        <f t="shared" si="0"/>
        <v>0.75327930706388002</v>
      </c>
      <c r="J17" s="13">
        <f t="shared" si="1"/>
        <v>1.0182396612845523</v>
      </c>
      <c r="K17" s="21">
        <v>16503.7</v>
      </c>
      <c r="L17" s="21">
        <v>16206.07</v>
      </c>
      <c r="M17" s="21">
        <v>17456.490000000002</v>
      </c>
      <c r="N17" s="21">
        <v>17456.490000000002</v>
      </c>
      <c r="O17" s="21">
        <v>17456.490000000002</v>
      </c>
      <c r="P17" s="13">
        <f t="shared" si="2"/>
        <v>1.0577319025430663</v>
      </c>
      <c r="Q17" s="13">
        <f t="shared" si="3"/>
        <v>1.0771575095010697</v>
      </c>
    </row>
    <row r="18" spans="1:17" ht="30" x14ac:dyDescent="0.25">
      <c r="A18" s="75"/>
      <c r="B18" s="18" t="s">
        <v>39</v>
      </c>
      <c r="C18" s="19" t="s">
        <v>40</v>
      </c>
      <c r="D18" s="20">
        <v>412358</v>
      </c>
      <c r="E18" s="20">
        <v>513328</v>
      </c>
      <c r="F18" s="20">
        <v>514667</v>
      </c>
      <c r="G18" s="20">
        <v>514667</v>
      </c>
      <c r="H18" s="20">
        <v>514667</v>
      </c>
      <c r="I18" s="13">
        <f t="shared" si="0"/>
        <v>1.2481072272151867</v>
      </c>
      <c r="J18" s="13">
        <f t="shared" si="1"/>
        <v>1.0026084686594146</v>
      </c>
      <c r="K18" s="21">
        <v>22896.87</v>
      </c>
      <c r="L18" s="21">
        <v>26952.84</v>
      </c>
      <c r="M18" s="21">
        <v>29086.77</v>
      </c>
      <c r="N18" s="21">
        <v>29086.77</v>
      </c>
      <c r="O18" s="21">
        <v>29086.77</v>
      </c>
      <c r="P18" s="13">
        <f t="shared" si="2"/>
        <v>1.2703382602076179</v>
      </c>
      <c r="Q18" s="13">
        <f t="shared" si="3"/>
        <v>1.079172732817766</v>
      </c>
    </row>
    <row r="19" spans="1:17" ht="15.75" customHeight="1" x14ac:dyDescent="0.25">
      <c r="A19" s="75"/>
      <c r="B19" s="18" t="s">
        <v>41</v>
      </c>
      <c r="C19" s="19" t="s">
        <v>29</v>
      </c>
      <c r="D19" s="20">
        <v>246207</v>
      </c>
      <c r="E19" s="20">
        <v>262330</v>
      </c>
      <c r="F19" s="20">
        <v>262339</v>
      </c>
      <c r="G19" s="20">
        <v>262339</v>
      </c>
      <c r="H19" s="20">
        <v>262339</v>
      </c>
      <c r="I19" s="13">
        <f t="shared" si="0"/>
        <v>1.0655221013212459</v>
      </c>
      <c r="J19" s="13">
        <f t="shared" si="1"/>
        <v>1.0000343079327565</v>
      </c>
      <c r="K19" s="21">
        <v>7295.2</v>
      </c>
      <c r="L19" s="21">
        <v>8413.09</v>
      </c>
      <c r="M19" s="21">
        <v>9084.2800000000007</v>
      </c>
      <c r="N19" s="21">
        <v>9084.2800000000007</v>
      </c>
      <c r="O19" s="21">
        <v>9084.2800000000007</v>
      </c>
      <c r="P19" s="13">
        <f t="shared" si="2"/>
        <v>1.2452407062177873</v>
      </c>
      <c r="Q19" s="13">
        <f t="shared" si="3"/>
        <v>1.0797792487659112</v>
      </c>
    </row>
    <row r="20" spans="1:17" ht="38.25" customHeight="1" x14ac:dyDescent="0.25">
      <c r="A20" s="75" t="s">
        <v>42</v>
      </c>
      <c r="B20" s="18" t="s">
        <v>39</v>
      </c>
      <c r="C20" s="19"/>
      <c r="D20" s="20">
        <v>1825</v>
      </c>
      <c r="E20" s="20">
        <v>1818</v>
      </c>
      <c r="F20" s="20">
        <v>1818</v>
      </c>
      <c r="G20" s="20">
        <v>1818</v>
      </c>
      <c r="H20" s="20">
        <v>1818</v>
      </c>
      <c r="I20" s="13">
        <f t="shared" si="0"/>
        <v>0.99616438356164383</v>
      </c>
      <c r="J20" s="13">
        <f t="shared" si="1"/>
        <v>1</v>
      </c>
      <c r="K20" s="21">
        <v>4265.8999999999996</v>
      </c>
      <c r="L20" s="21">
        <v>5200.43</v>
      </c>
      <c r="M20" s="21">
        <v>5558.11</v>
      </c>
      <c r="N20" s="21">
        <v>5558.11</v>
      </c>
      <c r="O20" s="21">
        <v>5558.11</v>
      </c>
      <c r="P20" s="13">
        <f t="shared" si="2"/>
        <v>1.3029161489955228</v>
      </c>
      <c r="Q20" s="13">
        <f t="shared" si="3"/>
        <v>1.0687789278963469</v>
      </c>
    </row>
    <row r="21" spans="1:17" ht="16.5" customHeight="1" x14ac:dyDescent="0.25">
      <c r="A21" s="75"/>
      <c r="B21" s="18" t="s">
        <v>41</v>
      </c>
      <c r="C21" s="19"/>
      <c r="D21" s="20">
        <v>1810</v>
      </c>
      <c r="E21" s="20">
        <v>1803</v>
      </c>
      <c r="F21" s="20">
        <v>1803</v>
      </c>
      <c r="G21" s="20">
        <v>1803</v>
      </c>
      <c r="H21" s="20">
        <v>1803</v>
      </c>
      <c r="I21" s="13">
        <f t="shared" si="0"/>
        <v>0.99613259668508292</v>
      </c>
      <c r="J21" s="13">
        <f t="shared" si="1"/>
        <v>1</v>
      </c>
      <c r="K21" s="21">
        <v>1600.4</v>
      </c>
      <c r="L21" s="21">
        <v>1925.63</v>
      </c>
      <c r="M21" s="21">
        <v>2058.86</v>
      </c>
      <c r="N21" s="21">
        <v>2058.86</v>
      </c>
      <c r="O21" s="21">
        <v>2058.86</v>
      </c>
      <c r="P21" s="13">
        <f t="shared" si="2"/>
        <v>1.2864658835291178</v>
      </c>
      <c r="Q21" s="13">
        <f t="shared" si="3"/>
        <v>1.0691877463479484</v>
      </c>
    </row>
    <row r="22" spans="1:17" ht="30" x14ac:dyDescent="0.25">
      <c r="A22" s="17" t="s">
        <v>43</v>
      </c>
      <c r="B22" s="18" t="s">
        <v>44</v>
      </c>
      <c r="C22" s="19" t="s">
        <v>29</v>
      </c>
      <c r="D22" s="20">
        <v>29770</v>
      </c>
      <c r="E22" s="20">
        <v>28870</v>
      </c>
      <c r="F22" s="20">
        <v>28870</v>
      </c>
      <c r="G22" s="20">
        <v>28870</v>
      </c>
      <c r="H22" s="20">
        <v>28870</v>
      </c>
      <c r="I22" s="13">
        <f t="shared" si="0"/>
        <v>0.96976822304333221</v>
      </c>
      <c r="J22" s="13">
        <f t="shared" si="1"/>
        <v>1</v>
      </c>
      <c r="K22" s="21">
        <v>11474.5</v>
      </c>
      <c r="L22" s="21">
        <v>12630.81</v>
      </c>
      <c r="M22" s="21">
        <v>13534.95</v>
      </c>
      <c r="N22" s="21">
        <v>13534.95</v>
      </c>
      <c r="O22" s="21">
        <v>13534.95</v>
      </c>
      <c r="P22" s="13">
        <f t="shared" si="2"/>
        <v>1.1795677371563031</v>
      </c>
      <c r="Q22" s="13">
        <f t="shared" si="3"/>
        <v>1.0715821075607979</v>
      </c>
    </row>
    <row r="23" spans="1:17" ht="48" customHeight="1" x14ac:dyDescent="0.25">
      <c r="A23" s="76" t="s">
        <v>45</v>
      </c>
      <c r="B23" s="76"/>
      <c r="C23" s="23"/>
      <c r="D23" s="24"/>
      <c r="E23" s="24"/>
      <c r="F23" s="24"/>
      <c r="G23" s="24"/>
      <c r="H23" s="24"/>
      <c r="I23" s="13"/>
      <c r="J23" s="13"/>
      <c r="K23" s="8"/>
      <c r="L23" s="8"/>
      <c r="M23" s="8"/>
      <c r="N23" s="8"/>
      <c r="O23" s="8"/>
      <c r="P23" s="13"/>
      <c r="Q23" s="13"/>
    </row>
    <row r="24" spans="1:17" ht="57" customHeight="1" x14ac:dyDescent="0.25">
      <c r="A24" s="22" t="s">
        <v>46</v>
      </c>
      <c r="B24" s="25" t="s">
        <v>47</v>
      </c>
      <c r="C24" s="26" t="s">
        <v>18</v>
      </c>
      <c r="D24" s="24">
        <v>538533</v>
      </c>
      <c r="E24" s="24"/>
      <c r="F24" s="24"/>
      <c r="G24" s="24"/>
      <c r="H24" s="24"/>
      <c r="I24" s="13"/>
      <c r="J24" s="13"/>
      <c r="K24" s="8">
        <v>64776.83</v>
      </c>
      <c r="L24" s="8"/>
      <c r="M24" s="8"/>
      <c r="N24" s="8"/>
      <c r="O24" s="8"/>
      <c r="P24" s="13"/>
      <c r="Q24" s="13"/>
    </row>
    <row r="25" spans="1:17" ht="57" customHeight="1" x14ac:dyDescent="0.25">
      <c r="A25" s="22" t="s">
        <v>48</v>
      </c>
      <c r="B25" s="25" t="s">
        <v>49</v>
      </c>
      <c r="C25" s="26" t="s">
        <v>18</v>
      </c>
      <c r="D25" s="24">
        <v>321</v>
      </c>
      <c r="E25" s="24"/>
      <c r="F25" s="24"/>
      <c r="G25" s="24"/>
      <c r="H25" s="24"/>
      <c r="I25" s="13"/>
      <c r="J25" s="13"/>
      <c r="K25" s="8">
        <v>23831.5</v>
      </c>
      <c r="L25" s="8"/>
      <c r="M25" s="8"/>
      <c r="N25" s="8"/>
      <c r="O25" s="8"/>
      <c r="P25" s="13"/>
      <c r="Q25" s="13"/>
    </row>
    <row r="26" spans="1:17" ht="63.75" customHeight="1" x14ac:dyDescent="0.25">
      <c r="A26" s="22" t="s">
        <v>50</v>
      </c>
      <c r="B26" s="25" t="s">
        <v>51</v>
      </c>
      <c r="C26" s="26" t="s">
        <v>52</v>
      </c>
      <c r="D26" s="24">
        <v>6330.7</v>
      </c>
      <c r="E26" s="24"/>
      <c r="F26" s="24"/>
      <c r="G26" s="24"/>
      <c r="H26" s="24"/>
      <c r="I26" s="13"/>
      <c r="J26" s="13"/>
      <c r="K26" s="8">
        <v>7009.7</v>
      </c>
      <c r="L26" s="8"/>
      <c r="M26" s="8"/>
      <c r="N26" s="8"/>
      <c r="O26" s="8"/>
      <c r="P26" s="13"/>
      <c r="Q26" s="13"/>
    </row>
    <row r="27" spans="1:17" ht="31.5" customHeight="1" x14ac:dyDescent="0.25">
      <c r="A27" s="22" t="s">
        <v>53</v>
      </c>
      <c r="B27" s="25" t="s">
        <v>54</v>
      </c>
      <c r="C27" s="26" t="s">
        <v>18</v>
      </c>
      <c r="D27" s="24">
        <v>1</v>
      </c>
      <c r="E27" s="24"/>
      <c r="F27" s="24"/>
      <c r="G27" s="24"/>
      <c r="H27" s="24"/>
      <c r="I27" s="13"/>
      <c r="J27" s="13"/>
      <c r="K27" s="8">
        <v>2010.6</v>
      </c>
      <c r="L27" s="8"/>
      <c r="M27" s="8"/>
      <c r="N27" s="8"/>
      <c r="O27" s="8"/>
      <c r="P27" s="13"/>
      <c r="Q27" s="13"/>
    </row>
    <row r="28" spans="1:17" ht="31.5" customHeight="1" x14ac:dyDescent="0.25">
      <c r="A28" s="22" t="s">
        <v>55</v>
      </c>
      <c r="B28" s="25" t="s">
        <v>56</v>
      </c>
      <c r="C28" s="26" t="s">
        <v>18</v>
      </c>
      <c r="D28" s="24">
        <v>12</v>
      </c>
      <c r="E28" s="24"/>
      <c r="F28" s="24"/>
      <c r="G28" s="24"/>
      <c r="H28" s="24"/>
      <c r="I28" s="13"/>
      <c r="J28" s="13"/>
      <c r="K28" s="8">
        <v>2633.2</v>
      </c>
      <c r="L28" s="8"/>
      <c r="M28" s="8"/>
      <c r="N28" s="8"/>
      <c r="O28" s="8"/>
      <c r="P28" s="13"/>
      <c r="Q28" s="13"/>
    </row>
    <row r="29" spans="1:17" ht="41.25" customHeight="1" x14ac:dyDescent="0.25">
      <c r="A29" s="9" t="s">
        <v>57</v>
      </c>
      <c r="B29" s="9" t="s">
        <v>58</v>
      </c>
      <c r="C29" s="27" t="s">
        <v>18</v>
      </c>
      <c r="D29" s="12">
        <v>29</v>
      </c>
      <c r="E29" s="12">
        <v>16</v>
      </c>
      <c r="F29" s="12">
        <v>16</v>
      </c>
      <c r="G29" s="12">
        <v>16</v>
      </c>
      <c r="H29" s="12">
        <v>16</v>
      </c>
      <c r="I29" s="13">
        <f t="shared" si="0"/>
        <v>0.55172413793103448</v>
      </c>
      <c r="J29" s="13">
        <f t="shared" ref="J29:J36" si="4">F29/E29</f>
        <v>1</v>
      </c>
      <c r="K29" s="14">
        <v>2050.5</v>
      </c>
      <c r="L29" s="14">
        <v>2113.56</v>
      </c>
      <c r="M29" s="14">
        <v>2350.31</v>
      </c>
      <c r="N29" s="14">
        <v>2350.31</v>
      </c>
      <c r="O29" s="14">
        <v>2350.31</v>
      </c>
      <c r="P29" s="13">
        <f t="shared" ref="P29:P30" si="5">M29/K29</f>
        <v>1.1462131187515241</v>
      </c>
      <c r="Q29" s="13">
        <f t="shared" ref="Q29:Q36" si="6">M29/L29</f>
        <v>1.1120147996744829</v>
      </c>
    </row>
    <row r="30" spans="1:17" ht="63.75" customHeight="1" x14ac:dyDescent="0.25">
      <c r="A30" s="9" t="s">
        <v>59</v>
      </c>
      <c r="B30" s="22" t="s">
        <v>60</v>
      </c>
      <c r="C30" s="22" t="s">
        <v>18</v>
      </c>
      <c r="D30" s="12">
        <v>54</v>
      </c>
      <c r="E30" s="12">
        <v>45</v>
      </c>
      <c r="F30" s="12">
        <v>45</v>
      </c>
      <c r="G30" s="12">
        <v>45</v>
      </c>
      <c r="H30" s="12">
        <v>45</v>
      </c>
      <c r="I30" s="13">
        <f t="shared" si="0"/>
        <v>0.83333333333333337</v>
      </c>
      <c r="J30" s="13">
        <f t="shared" si="4"/>
        <v>1</v>
      </c>
      <c r="K30" s="11">
        <v>2043.5</v>
      </c>
      <c r="L30" s="14">
        <v>2150.3000000000002</v>
      </c>
      <c r="M30" s="14">
        <v>2134.98</v>
      </c>
      <c r="N30" s="14">
        <v>2378.64</v>
      </c>
      <c r="O30" s="14">
        <v>2378.64</v>
      </c>
      <c r="P30" s="13">
        <f t="shared" si="5"/>
        <v>1.0447663322730609</v>
      </c>
      <c r="Q30" s="13">
        <f t="shared" si="6"/>
        <v>0.99287541273310698</v>
      </c>
    </row>
    <row r="31" spans="1:17" ht="77.25" customHeight="1" x14ac:dyDescent="0.25">
      <c r="A31" s="9" t="s">
        <v>61</v>
      </c>
      <c r="B31" s="22" t="s">
        <v>62</v>
      </c>
      <c r="C31" s="22" t="s">
        <v>63</v>
      </c>
      <c r="D31" s="28">
        <v>12</v>
      </c>
      <c r="E31" s="28">
        <v>12</v>
      </c>
      <c r="F31" s="28">
        <v>12</v>
      </c>
      <c r="G31" s="28">
        <v>12</v>
      </c>
      <c r="H31" s="28">
        <v>12</v>
      </c>
      <c r="I31" s="13">
        <f t="shared" si="0"/>
        <v>1</v>
      </c>
      <c r="J31" s="13">
        <f t="shared" si="4"/>
        <v>1</v>
      </c>
      <c r="K31" s="14">
        <v>2043.5</v>
      </c>
      <c r="L31" s="14">
        <v>2134.98</v>
      </c>
      <c r="M31" s="14">
        <v>2378.64</v>
      </c>
      <c r="N31" s="14">
        <v>2378.64</v>
      </c>
      <c r="O31" s="14">
        <v>2378.64</v>
      </c>
      <c r="P31" s="13">
        <f t="shared" si="2"/>
        <v>1.1640029361389772</v>
      </c>
      <c r="Q31" s="13">
        <f t="shared" si="6"/>
        <v>1.1141275328106117</v>
      </c>
    </row>
    <row r="32" spans="1:17" ht="62.25" customHeight="1" x14ac:dyDescent="0.25">
      <c r="A32" s="9" t="s">
        <v>64</v>
      </c>
      <c r="B32" s="9" t="s">
        <v>65</v>
      </c>
      <c r="C32" s="27" t="s">
        <v>18</v>
      </c>
      <c r="D32" s="28">
        <v>718</v>
      </c>
      <c r="E32" s="28">
        <v>515</v>
      </c>
      <c r="F32" s="28">
        <v>515</v>
      </c>
      <c r="G32" s="28">
        <v>515</v>
      </c>
      <c r="H32" s="28">
        <v>515</v>
      </c>
      <c r="I32" s="13">
        <f t="shared" si="0"/>
        <v>0.71727019498607247</v>
      </c>
      <c r="J32" s="13">
        <f t="shared" si="4"/>
        <v>1</v>
      </c>
      <c r="K32" s="14">
        <v>2840.6</v>
      </c>
      <c r="L32" s="14">
        <v>3059.73</v>
      </c>
      <c r="M32" s="14">
        <v>3308.06</v>
      </c>
      <c r="N32" s="14">
        <v>3308.05</v>
      </c>
      <c r="O32" s="14">
        <v>3308.06</v>
      </c>
      <c r="P32" s="13">
        <f t="shared" si="2"/>
        <v>1.1645638245441103</v>
      </c>
      <c r="Q32" s="13">
        <f t="shared" si="6"/>
        <v>1.0811607560144196</v>
      </c>
    </row>
    <row r="33" spans="1:17" ht="72.75" customHeight="1" x14ac:dyDescent="0.25">
      <c r="A33" s="9" t="s">
        <v>66</v>
      </c>
      <c r="B33" s="9" t="s">
        <v>67</v>
      </c>
      <c r="C33" s="27" t="s">
        <v>18</v>
      </c>
      <c r="D33" s="28">
        <v>205</v>
      </c>
      <c r="E33" s="28">
        <v>124</v>
      </c>
      <c r="F33" s="28">
        <v>124</v>
      </c>
      <c r="G33" s="28">
        <v>124</v>
      </c>
      <c r="H33" s="28">
        <v>124</v>
      </c>
      <c r="I33" s="13">
        <f t="shared" si="0"/>
        <v>0.60487804878048779</v>
      </c>
      <c r="J33" s="13">
        <f t="shared" si="4"/>
        <v>1</v>
      </c>
      <c r="K33" s="14">
        <v>2043.5</v>
      </c>
      <c r="L33" s="14">
        <v>2134.98</v>
      </c>
      <c r="M33" s="14">
        <v>2378.64</v>
      </c>
      <c r="N33" s="14">
        <v>2378.64</v>
      </c>
      <c r="O33" s="14">
        <v>2378.64</v>
      </c>
      <c r="P33" s="13">
        <f t="shared" si="2"/>
        <v>1.1640029361389772</v>
      </c>
      <c r="Q33" s="13">
        <f t="shared" si="6"/>
        <v>1.1141275328106117</v>
      </c>
    </row>
    <row r="34" spans="1:17" ht="92.25" customHeight="1" x14ac:dyDescent="0.25">
      <c r="A34" s="9" t="s">
        <v>68</v>
      </c>
      <c r="B34" s="9" t="s">
        <v>69</v>
      </c>
      <c r="C34" s="27" t="s">
        <v>70</v>
      </c>
      <c r="D34" s="12">
        <v>4</v>
      </c>
      <c r="E34" s="12">
        <v>4</v>
      </c>
      <c r="F34" s="12">
        <v>4</v>
      </c>
      <c r="G34" s="12">
        <v>4</v>
      </c>
      <c r="H34" s="12">
        <v>4</v>
      </c>
      <c r="I34" s="13">
        <f t="shared" si="0"/>
        <v>1</v>
      </c>
      <c r="J34" s="13">
        <f t="shared" si="4"/>
        <v>1</v>
      </c>
      <c r="K34" s="14">
        <v>3377.7</v>
      </c>
      <c r="L34" s="14">
        <v>2811.4</v>
      </c>
      <c r="M34" s="14">
        <v>2811.4</v>
      </c>
      <c r="N34" s="14">
        <v>2811.4</v>
      </c>
      <c r="O34" s="14">
        <v>2811.4</v>
      </c>
      <c r="P34" s="13">
        <f t="shared" si="2"/>
        <v>0.8323415341800634</v>
      </c>
      <c r="Q34" s="13">
        <f t="shared" si="6"/>
        <v>1</v>
      </c>
    </row>
    <row r="35" spans="1:17" ht="120.75" customHeight="1" x14ac:dyDescent="0.25">
      <c r="A35" s="9" t="s">
        <v>71</v>
      </c>
      <c r="B35" s="9" t="s">
        <v>72</v>
      </c>
      <c r="C35" s="27" t="s">
        <v>70</v>
      </c>
      <c r="D35" s="12">
        <v>76</v>
      </c>
      <c r="E35" s="12">
        <v>50</v>
      </c>
      <c r="F35" s="12">
        <v>60</v>
      </c>
      <c r="G35" s="12">
        <v>60</v>
      </c>
      <c r="H35" s="12">
        <v>60</v>
      </c>
      <c r="I35" s="13">
        <f t="shared" si="0"/>
        <v>0.78947368421052633</v>
      </c>
      <c r="J35" s="13">
        <f t="shared" si="4"/>
        <v>1.2</v>
      </c>
      <c r="K35" s="14">
        <v>4444.6000000000004</v>
      </c>
      <c r="L35" s="14">
        <v>3531.88</v>
      </c>
      <c r="M35" s="14">
        <v>3531.88</v>
      </c>
      <c r="N35" s="14">
        <v>3531.88</v>
      </c>
      <c r="O35" s="14">
        <v>3531.88</v>
      </c>
      <c r="P35" s="13">
        <f t="shared" si="2"/>
        <v>0.79464518741844037</v>
      </c>
      <c r="Q35" s="13">
        <f t="shared" si="6"/>
        <v>1</v>
      </c>
    </row>
    <row r="36" spans="1:17" ht="50.25" customHeight="1" x14ac:dyDescent="0.25">
      <c r="A36" s="9" t="s">
        <v>73</v>
      </c>
      <c r="B36" s="9" t="s">
        <v>74</v>
      </c>
      <c r="C36" s="27" t="s">
        <v>70</v>
      </c>
      <c r="D36" s="12">
        <v>298768</v>
      </c>
      <c r="E36" s="12">
        <v>185167</v>
      </c>
      <c r="F36" s="12">
        <v>143747</v>
      </c>
      <c r="G36" s="12">
        <v>143747</v>
      </c>
      <c r="H36" s="12">
        <v>143747</v>
      </c>
      <c r="I36" s="13">
        <f t="shared" si="0"/>
        <v>0.48113251753869224</v>
      </c>
      <c r="J36" s="13">
        <f t="shared" si="4"/>
        <v>0.77631003364530393</v>
      </c>
      <c r="K36" s="14">
        <v>1996.2</v>
      </c>
      <c r="L36" s="14">
        <v>2299.9499999999998</v>
      </c>
      <c r="M36" s="14">
        <v>2299.9499999999998</v>
      </c>
      <c r="N36" s="14">
        <v>2299.9499999999998</v>
      </c>
      <c r="O36" s="14">
        <v>2299.9499999999998</v>
      </c>
      <c r="P36" s="13">
        <f t="shared" si="2"/>
        <v>1.1521641118124435</v>
      </c>
      <c r="Q36" s="13">
        <f t="shared" si="6"/>
        <v>1</v>
      </c>
    </row>
    <row r="37" spans="1:17" ht="48" customHeight="1" x14ac:dyDescent="0.25">
      <c r="A37" s="59" t="s">
        <v>75</v>
      </c>
      <c r="B37" s="59"/>
      <c r="C37" s="6"/>
      <c r="D37" s="7"/>
      <c r="E37" s="7"/>
      <c r="F37" s="7"/>
      <c r="G37" s="7"/>
      <c r="H37" s="7"/>
      <c r="I37" s="13"/>
      <c r="J37" s="13"/>
      <c r="K37" s="8"/>
      <c r="L37" s="8"/>
      <c r="M37" s="8"/>
      <c r="N37" s="8"/>
      <c r="O37" s="8"/>
      <c r="P37" s="13"/>
      <c r="Q37" s="13"/>
    </row>
    <row r="38" spans="1:17" ht="30" x14ac:dyDescent="0.25">
      <c r="A38" s="25" t="s">
        <v>76</v>
      </c>
      <c r="B38" s="9" t="s">
        <v>77</v>
      </c>
      <c r="C38" s="27" t="s">
        <v>78</v>
      </c>
      <c r="D38" s="20">
        <v>6207</v>
      </c>
      <c r="E38" s="20">
        <v>5800</v>
      </c>
      <c r="F38" s="20">
        <v>4660</v>
      </c>
      <c r="G38" s="20">
        <v>4660</v>
      </c>
      <c r="H38" s="20">
        <v>4660</v>
      </c>
      <c r="I38" s="13">
        <f t="shared" si="0"/>
        <v>0.75076526502336072</v>
      </c>
      <c r="J38" s="13">
        <f t="shared" ref="J38:J46" si="7">F38/E38</f>
        <v>0.80344827586206902</v>
      </c>
      <c r="K38" s="20">
        <v>36864.1</v>
      </c>
      <c r="L38" s="20">
        <v>53000</v>
      </c>
      <c r="M38" s="20">
        <v>54827.5</v>
      </c>
      <c r="N38" s="20">
        <v>56473.5</v>
      </c>
      <c r="O38" s="20">
        <v>56473.5</v>
      </c>
      <c r="P38" s="13">
        <f t="shared" ref="P38:P46" si="8">M38/K38</f>
        <v>1.4872870896075043</v>
      </c>
      <c r="Q38" s="13">
        <f t="shared" ref="Q38:Q46" si="9">M38/L38</f>
        <v>1.0344811320754717</v>
      </c>
    </row>
    <row r="39" spans="1:17" ht="30" x14ac:dyDescent="0.25">
      <c r="A39" s="25" t="s">
        <v>79</v>
      </c>
      <c r="B39" s="9" t="s">
        <v>77</v>
      </c>
      <c r="C39" s="27" t="s">
        <v>78</v>
      </c>
      <c r="D39" s="20">
        <v>763</v>
      </c>
      <c r="E39" s="20">
        <v>1268</v>
      </c>
      <c r="F39" s="20">
        <v>1332</v>
      </c>
      <c r="G39" s="20">
        <v>1332</v>
      </c>
      <c r="H39" s="20">
        <v>1332</v>
      </c>
      <c r="I39" s="13">
        <f t="shared" si="0"/>
        <v>1.745740498034076</v>
      </c>
      <c r="J39" s="13">
        <f t="shared" si="7"/>
        <v>1.0504731861198737</v>
      </c>
      <c r="K39" s="28">
        <v>172674.6</v>
      </c>
      <c r="L39" s="28">
        <v>219487.2</v>
      </c>
      <c r="M39" s="28">
        <v>177301.7</v>
      </c>
      <c r="N39" s="28">
        <v>174001.5</v>
      </c>
      <c r="O39" s="28">
        <v>174001.5</v>
      </c>
      <c r="P39" s="13">
        <f t="shared" si="8"/>
        <v>1.0267966452506623</v>
      </c>
      <c r="Q39" s="13">
        <f t="shared" si="9"/>
        <v>0.80779972590656768</v>
      </c>
    </row>
    <row r="40" spans="1:17" ht="75" x14ac:dyDescent="0.25">
      <c r="A40" s="25" t="s">
        <v>80</v>
      </c>
      <c r="B40" s="9" t="s">
        <v>81</v>
      </c>
      <c r="C40" s="27" t="s">
        <v>78</v>
      </c>
      <c r="D40" s="20"/>
      <c r="E40" s="12">
        <v>910</v>
      </c>
      <c r="F40" s="12">
        <v>910</v>
      </c>
      <c r="G40" s="12">
        <v>910</v>
      </c>
      <c r="H40" s="12">
        <v>910</v>
      </c>
      <c r="I40" s="13"/>
      <c r="J40" s="13">
        <f t="shared" si="7"/>
        <v>1</v>
      </c>
      <c r="K40" s="12" t="s">
        <v>82</v>
      </c>
      <c r="L40" s="12">
        <v>9489</v>
      </c>
      <c r="M40" s="12">
        <v>9489</v>
      </c>
      <c r="N40" s="12">
        <v>9489</v>
      </c>
      <c r="O40" s="12">
        <v>9489</v>
      </c>
      <c r="P40" s="13"/>
      <c r="Q40" s="13">
        <f t="shared" si="9"/>
        <v>1</v>
      </c>
    </row>
    <row r="41" spans="1:17" ht="30" x14ac:dyDescent="0.25">
      <c r="A41" s="25" t="s">
        <v>83</v>
      </c>
      <c r="B41" s="9" t="s">
        <v>84</v>
      </c>
      <c r="C41" s="27" t="s">
        <v>70</v>
      </c>
      <c r="D41" s="29">
        <v>12</v>
      </c>
      <c r="E41" s="29">
        <v>13</v>
      </c>
      <c r="F41" s="29">
        <v>15</v>
      </c>
      <c r="G41" s="29">
        <v>15</v>
      </c>
      <c r="H41" s="29">
        <v>15</v>
      </c>
      <c r="I41" s="13">
        <f t="shared" si="0"/>
        <v>1.25</v>
      </c>
      <c r="J41" s="13">
        <f t="shared" si="7"/>
        <v>1.1538461538461537</v>
      </c>
      <c r="K41" s="30">
        <v>546.20000000000005</v>
      </c>
      <c r="L41" s="30">
        <v>550</v>
      </c>
      <c r="M41" s="31">
        <v>750</v>
      </c>
      <c r="N41" s="31">
        <v>750</v>
      </c>
      <c r="O41" s="31">
        <v>750</v>
      </c>
      <c r="P41" s="13">
        <f>M41/K41</f>
        <v>1.3731233980227022</v>
      </c>
      <c r="Q41" s="13">
        <f t="shared" si="9"/>
        <v>1.3636363636363635</v>
      </c>
    </row>
    <row r="42" spans="1:17" ht="30" x14ac:dyDescent="0.25">
      <c r="A42" s="25" t="s">
        <v>85</v>
      </c>
      <c r="B42" s="25" t="s">
        <v>86</v>
      </c>
      <c r="C42" s="32" t="s">
        <v>29</v>
      </c>
      <c r="D42" s="29">
        <v>4</v>
      </c>
      <c r="E42" s="29"/>
      <c r="F42" s="29"/>
      <c r="G42" s="29"/>
      <c r="H42" s="29"/>
      <c r="I42" s="13"/>
      <c r="J42" s="13"/>
      <c r="K42" s="30">
        <v>1174.4000000000001</v>
      </c>
      <c r="L42" s="30"/>
      <c r="M42" s="31"/>
      <c r="N42" s="31"/>
      <c r="O42" s="31"/>
      <c r="P42" s="13"/>
      <c r="Q42" s="13"/>
    </row>
    <row r="43" spans="1:17" ht="45" x14ac:dyDescent="0.25">
      <c r="A43" s="25" t="s">
        <v>87</v>
      </c>
      <c r="B43" s="25" t="s">
        <v>88</v>
      </c>
      <c r="C43" s="25" t="s">
        <v>89</v>
      </c>
      <c r="D43" s="29">
        <v>51</v>
      </c>
      <c r="E43" s="29">
        <v>56</v>
      </c>
      <c r="F43" s="29">
        <v>56</v>
      </c>
      <c r="G43" s="29">
        <v>56</v>
      </c>
      <c r="H43" s="29">
        <v>56</v>
      </c>
      <c r="I43" s="13">
        <f t="shared" si="0"/>
        <v>1.0980392156862746</v>
      </c>
      <c r="J43" s="13">
        <f t="shared" ref="J43" si="10">F43/E43</f>
        <v>1</v>
      </c>
      <c r="K43" s="30">
        <v>14423.8</v>
      </c>
      <c r="L43" s="30">
        <v>14430</v>
      </c>
      <c r="M43" s="31">
        <v>14592.3</v>
      </c>
      <c r="N43" s="31">
        <v>14592.3</v>
      </c>
      <c r="O43" s="31">
        <v>14592.3</v>
      </c>
      <c r="P43" s="13">
        <f>M43/K43</f>
        <v>1.0116820810050056</v>
      </c>
      <c r="Q43" s="13">
        <f t="shared" ref="Q43" si="11">M43/L43</f>
        <v>1.0112474012474011</v>
      </c>
    </row>
    <row r="44" spans="1:17" ht="69.75" customHeight="1" x14ac:dyDescent="0.25">
      <c r="A44" s="25" t="s">
        <v>48</v>
      </c>
      <c r="B44" s="9" t="s">
        <v>49</v>
      </c>
      <c r="C44" s="27" t="s">
        <v>18</v>
      </c>
      <c r="D44" s="29">
        <v>126</v>
      </c>
      <c r="E44" s="29">
        <v>126</v>
      </c>
      <c r="F44" s="29">
        <v>200</v>
      </c>
      <c r="G44" s="29">
        <v>200</v>
      </c>
      <c r="H44" s="29">
        <v>200</v>
      </c>
      <c r="I44" s="13">
        <f t="shared" si="0"/>
        <v>1.5873015873015872</v>
      </c>
      <c r="J44" s="13">
        <f t="shared" si="7"/>
        <v>1.5873015873015872</v>
      </c>
      <c r="K44" s="31">
        <v>3076.2</v>
      </c>
      <c r="L44" s="31">
        <v>4410</v>
      </c>
      <c r="M44" s="30">
        <v>18234.599999999999</v>
      </c>
      <c r="N44" s="30">
        <v>12234.6</v>
      </c>
      <c r="O44" s="30">
        <v>12234.6</v>
      </c>
      <c r="P44" s="13">
        <f t="shared" si="8"/>
        <v>5.9276379949288085</v>
      </c>
      <c r="Q44" s="13">
        <f t="shared" si="9"/>
        <v>4.1348299319727886</v>
      </c>
    </row>
    <row r="45" spans="1:17" ht="59.25" customHeight="1" x14ac:dyDescent="0.25">
      <c r="A45" s="25" t="s">
        <v>90</v>
      </c>
      <c r="B45" s="9" t="s">
        <v>91</v>
      </c>
      <c r="C45" s="27" t="s">
        <v>18</v>
      </c>
      <c r="D45" s="29">
        <v>594</v>
      </c>
      <c r="E45" s="29">
        <v>640</v>
      </c>
      <c r="F45" s="29">
        <v>680</v>
      </c>
      <c r="G45" s="29">
        <v>680</v>
      </c>
      <c r="H45" s="29">
        <v>680</v>
      </c>
      <c r="I45" s="13">
        <f t="shared" si="0"/>
        <v>1.1447811447811447</v>
      </c>
      <c r="J45" s="13">
        <f t="shared" si="7"/>
        <v>1.0625</v>
      </c>
      <c r="K45" s="31">
        <v>7347.4</v>
      </c>
      <c r="L45" s="31">
        <v>8000</v>
      </c>
      <c r="M45" s="31">
        <v>13600</v>
      </c>
      <c r="N45" s="31">
        <v>13600</v>
      </c>
      <c r="O45" s="31">
        <v>13600</v>
      </c>
      <c r="P45" s="13">
        <f t="shared" si="8"/>
        <v>1.8509949097639982</v>
      </c>
      <c r="Q45" s="13">
        <f t="shared" si="9"/>
        <v>1.7</v>
      </c>
    </row>
    <row r="46" spans="1:17" ht="40.5" customHeight="1" x14ac:dyDescent="0.25">
      <c r="A46" s="25" t="s">
        <v>92</v>
      </c>
      <c r="B46" s="9" t="s">
        <v>93</v>
      </c>
      <c r="C46" s="27" t="s">
        <v>18</v>
      </c>
      <c r="D46" s="58">
        <v>1304</v>
      </c>
      <c r="E46" s="58">
        <v>1308</v>
      </c>
      <c r="F46" s="58">
        <v>1358</v>
      </c>
      <c r="G46" s="58">
        <v>1358</v>
      </c>
      <c r="H46" s="58">
        <v>1358</v>
      </c>
      <c r="I46" s="13">
        <f t="shared" si="0"/>
        <v>1.0414110429447854</v>
      </c>
      <c r="J46" s="13">
        <f t="shared" si="7"/>
        <v>1.0382262996941896</v>
      </c>
      <c r="K46" s="31">
        <v>12230.2</v>
      </c>
      <c r="L46" s="31">
        <v>10606.3</v>
      </c>
      <c r="M46" s="31">
        <v>13963.8</v>
      </c>
      <c r="N46" s="31">
        <v>13963.8</v>
      </c>
      <c r="O46" s="31">
        <v>13963.8</v>
      </c>
      <c r="P46" s="13">
        <f t="shared" si="8"/>
        <v>1.1417474775555592</v>
      </c>
      <c r="Q46" s="13">
        <f t="shared" si="9"/>
        <v>1.3165571405673986</v>
      </c>
    </row>
    <row r="47" spans="1:17" ht="30.75" customHeight="1" x14ac:dyDescent="0.25">
      <c r="A47" s="59" t="s">
        <v>94</v>
      </c>
      <c r="B47" s="59"/>
      <c r="C47" s="59"/>
      <c r="D47" s="24"/>
      <c r="E47" s="24"/>
      <c r="F47" s="24"/>
      <c r="G47" s="24"/>
      <c r="H47" s="24"/>
      <c r="I47" s="13"/>
      <c r="J47" s="13"/>
      <c r="K47" s="8"/>
      <c r="L47" s="8"/>
      <c r="M47" s="8"/>
      <c r="N47" s="8"/>
      <c r="O47" s="8"/>
      <c r="P47" s="13"/>
      <c r="Q47" s="13"/>
    </row>
    <row r="48" spans="1:17" ht="38.25" customHeight="1" x14ac:dyDescent="0.25">
      <c r="A48" s="68" t="s">
        <v>95</v>
      </c>
      <c r="B48" s="9" t="s">
        <v>96</v>
      </c>
      <c r="C48" s="27" t="s">
        <v>63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3">
        <f t="shared" si="0"/>
        <v>1</v>
      </c>
      <c r="J48" s="13">
        <f t="shared" ref="J48:J72" si="12">F48/E48</f>
        <v>1</v>
      </c>
      <c r="K48" s="72">
        <v>1351.7</v>
      </c>
      <c r="L48" s="72">
        <v>3158.4</v>
      </c>
      <c r="M48" s="72">
        <v>3158.4</v>
      </c>
      <c r="N48" s="72">
        <v>3158.4</v>
      </c>
      <c r="O48" s="72">
        <v>3158.4</v>
      </c>
      <c r="P48" s="69">
        <f>M48/K48</f>
        <v>2.3366131538063182</v>
      </c>
      <c r="Q48" s="69">
        <f>M48/L48</f>
        <v>1</v>
      </c>
    </row>
    <row r="49" spans="1:17" ht="32.25" customHeight="1" x14ac:dyDescent="0.25">
      <c r="A49" s="68"/>
      <c r="B49" s="9" t="s">
        <v>97</v>
      </c>
      <c r="C49" s="27" t="s">
        <v>63</v>
      </c>
      <c r="D49" s="11">
        <v>2</v>
      </c>
      <c r="E49" s="11">
        <v>4</v>
      </c>
      <c r="F49" s="11">
        <v>4</v>
      </c>
      <c r="G49" s="11">
        <v>4</v>
      </c>
      <c r="H49" s="11">
        <v>4</v>
      </c>
      <c r="I49" s="13">
        <f t="shared" si="0"/>
        <v>2</v>
      </c>
      <c r="J49" s="13">
        <f t="shared" si="12"/>
        <v>1</v>
      </c>
      <c r="K49" s="72"/>
      <c r="L49" s="72"/>
      <c r="M49" s="72"/>
      <c r="N49" s="72"/>
      <c r="O49" s="72"/>
      <c r="P49" s="69"/>
      <c r="Q49" s="69"/>
    </row>
    <row r="50" spans="1:17" ht="49.5" customHeight="1" x14ac:dyDescent="0.25">
      <c r="A50" s="68"/>
      <c r="B50" s="9" t="s">
        <v>98</v>
      </c>
      <c r="C50" s="27" t="s">
        <v>63</v>
      </c>
      <c r="D50" s="11">
        <v>2</v>
      </c>
      <c r="E50" s="11">
        <v>2</v>
      </c>
      <c r="F50" s="11">
        <v>2</v>
      </c>
      <c r="G50" s="11">
        <v>2</v>
      </c>
      <c r="H50" s="11">
        <v>2</v>
      </c>
      <c r="I50" s="13">
        <f t="shared" si="0"/>
        <v>1</v>
      </c>
      <c r="J50" s="13">
        <f t="shared" si="12"/>
        <v>1</v>
      </c>
      <c r="K50" s="72"/>
      <c r="L50" s="72"/>
      <c r="M50" s="72"/>
      <c r="N50" s="72"/>
      <c r="O50" s="72"/>
      <c r="P50" s="69"/>
      <c r="Q50" s="69"/>
    </row>
    <row r="51" spans="1:17" ht="32.25" customHeight="1" x14ac:dyDescent="0.25">
      <c r="A51" s="68"/>
      <c r="B51" s="9" t="s">
        <v>99</v>
      </c>
      <c r="C51" s="27" t="s">
        <v>63</v>
      </c>
      <c r="D51" s="11">
        <v>4</v>
      </c>
      <c r="E51" s="11">
        <v>20</v>
      </c>
      <c r="F51" s="11">
        <v>20</v>
      </c>
      <c r="G51" s="11">
        <v>20</v>
      </c>
      <c r="H51" s="11">
        <v>20</v>
      </c>
      <c r="I51" s="13">
        <f t="shared" si="0"/>
        <v>5</v>
      </c>
      <c r="J51" s="13">
        <f t="shared" si="12"/>
        <v>1</v>
      </c>
      <c r="K51" s="72"/>
      <c r="L51" s="72"/>
      <c r="M51" s="72"/>
      <c r="N51" s="72"/>
      <c r="O51" s="72"/>
      <c r="P51" s="69"/>
      <c r="Q51" s="69"/>
    </row>
    <row r="52" spans="1:17" ht="48" customHeight="1" x14ac:dyDescent="0.25">
      <c r="A52" s="68"/>
      <c r="B52" s="9" t="s">
        <v>100</v>
      </c>
      <c r="C52" s="27" t="s">
        <v>63</v>
      </c>
      <c r="D52" s="11">
        <v>4</v>
      </c>
      <c r="E52" s="11">
        <v>15</v>
      </c>
      <c r="F52" s="11">
        <v>15</v>
      </c>
      <c r="G52" s="11">
        <v>15</v>
      </c>
      <c r="H52" s="11">
        <v>15</v>
      </c>
      <c r="I52" s="13">
        <f t="shared" si="0"/>
        <v>3.75</v>
      </c>
      <c r="J52" s="13">
        <f t="shared" si="12"/>
        <v>1</v>
      </c>
      <c r="K52" s="72"/>
      <c r="L52" s="72"/>
      <c r="M52" s="72"/>
      <c r="N52" s="72"/>
      <c r="O52" s="72"/>
      <c r="P52" s="69"/>
      <c r="Q52" s="69"/>
    </row>
    <row r="53" spans="1:17" ht="24.75" customHeight="1" x14ac:dyDescent="0.25">
      <c r="A53" s="68"/>
      <c r="B53" s="9" t="s">
        <v>101</v>
      </c>
      <c r="C53" s="27" t="s">
        <v>63</v>
      </c>
      <c r="D53" s="11">
        <v>53</v>
      </c>
      <c r="E53" s="11">
        <v>77</v>
      </c>
      <c r="F53" s="11">
        <v>77</v>
      </c>
      <c r="G53" s="11">
        <v>77</v>
      </c>
      <c r="H53" s="11">
        <v>77</v>
      </c>
      <c r="I53" s="13">
        <f t="shared" si="0"/>
        <v>1.4528301886792452</v>
      </c>
      <c r="J53" s="13">
        <f t="shared" si="12"/>
        <v>1</v>
      </c>
      <c r="K53" s="72"/>
      <c r="L53" s="72"/>
      <c r="M53" s="72"/>
      <c r="N53" s="72"/>
      <c r="O53" s="72"/>
      <c r="P53" s="69"/>
      <c r="Q53" s="69"/>
    </row>
    <row r="54" spans="1:17" ht="63.75" customHeight="1" x14ac:dyDescent="0.25">
      <c r="A54" s="9" t="s">
        <v>102</v>
      </c>
      <c r="B54" s="9" t="s">
        <v>103</v>
      </c>
      <c r="C54" s="27" t="s">
        <v>104</v>
      </c>
      <c r="D54" s="11">
        <v>12</v>
      </c>
      <c r="E54" s="11">
        <v>12</v>
      </c>
      <c r="F54" s="11">
        <v>12</v>
      </c>
      <c r="G54" s="11">
        <v>12</v>
      </c>
      <c r="H54" s="11">
        <v>12</v>
      </c>
      <c r="I54" s="13">
        <f t="shared" si="0"/>
        <v>1</v>
      </c>
      <c r="J54" s="13">
        <f t="shared" si="12"/>
        <v>1</v>
      </c>
      <c r="K54" s="11">
        <v>5624</v>
      </c>
      <c r="L54" s="11">
        <v>7651.6</v>
      </c>
      <c r="M54" s="11">
        <v>6682.2</v>
      </c>
      <c r="N54" s="11">
        <v>6620.4</v>
      </c>
      <c r="O54" s="11">
        <v>6594.5</v>
      </c>
      <c r="P54" s="13">
        <f t="shared" ref="P54:P73" si="13">M54/K54</f>
        <v>1.1881578947368421</v>
      </c>
      <c r="Q54" s="13">
        <f>M54/L54</f>
        <v>0.87330754352030937</v>
      </c>
    </row>
    <row r="55" spans="1:17" ht="45.75" customHeight="1" x14ac:dyDescent="0.25">
      <c r="A55" s="70" t="s">
        <v>105</v>
      </c>
      <c r="B55" s="9" t="s">
        <v>106</v>
      </c>
      <c r="C55" s="9" t="s">
        <v>107</v>
      </c>
      <c r="D55" s="20">
        <v>130.21</v>
      </c>
      <c r="E55" s="20">
        <v>30.7</v>
      </c>
      <c r="F55" s="20">
        <v>59.6</v>
      </c>
      <c r="G55" s="20">
        <v>52.2</v>
      </c>
      <c r="H55" s="20">
        <v>52.2</v>
      </c>
      <c r="I55" s="13">
        <f t="shared" si="0"/>
        <v>0.45772214115659315</v>
      </c>
      <c r="J55" s="13">
        <f t="shared" si="12"/>
        <v>1.941368078175896</v>
      </c>
      <c r="K55" s="11">
        <v>1348.6</v>
      </c>
      <c r="L55" s="11">
        <v>710.1</v>
      </c>
      <c r="M55" s="11">
        <v>988.8</v>
      </c>
      <c r="N55" s="11">
        <v>1009.6</v>
      </c>
      <c r="O55" s="11">
        <v>1009.6</v>
      </c>
      <c r="P55" s="13">
        <f t="shared" si="13"/>
        <v>0.73320480498294527</v>
      </c>
      <c r="Q55" s="13">
        <f t="shared" ref="Q55:Q72" si="14">M55/L55</f>
        <v>1.3924799324038866</v>
      </c>
    </row>
    <row r="56" spans="1:17" ht="15" x14ac:dyDescent="0.25">
      <c r="A56" s="70"/>
      <c r="B56" s="15" t="s">
        <v>108</v>
      </c>
      <c r="C56" s="9" t="s">
        <v>107</v>
      </c>
      <c r="D56" s="20">
        <v>410.9</v>
      </c>
      <c r="E56" s="20">
        <v>43</v>
      </c>
      <c r="F56" s="20"/>
      <c r="G56" s="20"/>
      <c r="H56" s="20"/>
      <c r="I56" s="13">
        <f t="shared" si="0"/>
        <v>0</v>
      </c>
      <c r="J56" s="13">
        <f t="shared" si="12"/>
        <v>0</v>
      </c>
      <c r="K56" s="11">
        <v>2860</v>
      </c>
      <c r="L56" s="11">
        <v>311</v>
      </c>
      <c r="M56" s="11"/>
      <c r="N56" s="11"/>
      <c r="O56" s="11"/>
      <c r="P56" s="13">
        <f t="shared" si="13"/>
        <v>0</v>
      </c>
      <c r="Q56" s="13">
        <f t="shared" si="14"/>
        <v>0</v>
      </c>
    </row>
    <row r="57" spans="1:17" ht="15" x14ac:dyDescent="0.25">
      <c r="A57" s="70"/>
      <c r="B57" s="15" t="s">
        <v>256</v>
      </c>
      <c r="C57" s="9" t="s">
        <v>107</v>
      </c>
      <c r="D57" s="12">
        <v>200</v>
      </c>
      <c r="E57" s="12">
        <v>40</v>
      </c>
      <c r="F57" s="12">
        <v>30</v>
      </c>
      <c r="G57" s="12">
        <v>33</v>
      </c>
      <c r="H57" s="12">
        <v>33</v>
      </c>
      <c r="I57" s="13">
        <f t="shared" si="0"/>
        <v>0.15</v>
      </c>
      <c r="J57" s="13">
        <f t="shared" si="12"/>
        <v>0.75</v>
      </c>
      <c r="K57" s="11">
        <v>3393.8</v>
      </c>
      <c r="L57" s="11">
        <v>705.4</v>
      </c>
      <c r="M57" s="11">
        <v>550.29999999999995</v>
      </c>
      <c r="N57" s="11">
        <v>601.9</v>
      </c>
      <c r="O57" s="11">
        <v>301.89999999999998</v>
      </c>
      <c r="P57" s="13">
        <f t="shared" si="13"/>
        <v>0.16214862396134125</v>
      </c>
      <c r="Q57" s="13">
        <f t="shared" si="14"/>
        <v>0.7801247519138077</v>
      </c>
    </row>
    <row r="58" spans="1:17" ht="137.25" customHeight="1" x14ac:dyDescent="0.25">
      <c r="A58" s="70"/>
      <c r="B58" s="9" t="s">
        <v>109</v>
      </c>
      <c r="C58" s="9" t="s">
        <v>107</v>
      </c>
      <c r="D58" s="12">
        <v>200</v>
      </c>
      <c r="E58" s="12">
        <v>200</v>
      </c>
      <c r="F58" s="12">
        <v>200</v>
      </c>
      <c r="G58" s="12">
        <v>200</v>
      </c>
      <c r="H58" s="12">
        <v>200</v>
      </c>
      <c r="I58" s="13">
        <f t="shared" si="0"/>
        <v>1</v>
      </c>
      <c r="J58" s="13">
        <f t="shared" si="12"/>
        <v>1</v>
      </c>
      <c r="K58" s="11">
        <v>1613.9</v>
      </c>
      <c r="L58" s="11">
        <v>2753.6</v>
      </c>
      <c r="M58" s="11">
        <v>2863.7</v>
      </c>
      <c r="N58" s="11">
        <v>2863.7</v>
      </c>
      <c r="O58" s="11">
        <v>2863.7</v>
      </c>
      <c r="P58" s="13">
        <f t="shared" si="13"/>
        <v>1.7743974223929608</v>
      </c>
      <c r="Q58" s="13">
        <f t="shared" si="14"/>
        <v>1.0399840209180709</v>
      </c>
    </row>
    <row r="59" spans="1:17" ht="28.5" customHeight="1" x14ac:dyDescent="0.25">
      <c r="A59" s="70"/>
      <c r="B59" s="9" t="s">
        <v>110</v>
      </c>
      <c r="C59" s="9" t="s">
        <v>107</v>
      </c>
      <c r="D59" s="12">
        <v>873</v>
      </c>
      <c r="E59" s="12"/>
      <c r="F59" s="12"/>
      <c r="G59" s="12"/>
      <c r="H59" s="12"/>
      <c r="I59" s="13"/>
      <c r="J59" s="13"/>
      <c r="K59" s="11">
        <v>2019.3</v>
      </c>
      <c r="L59" s="11"/>
      <c r="M59" s="11"/>
      <c r="N59" s="11"/>
      <c r="O59" s="11"/>
      <c r="P59" s="13"/>
      <c r="Q59" s="13"/>
    </row>
    <row r="60" spans="1:17" ht="28.5" customHeight="1" x14ac:dyDescent="0.25">
      <c r="A60" s="70"/>
      <c r="B60" s="9" t="s">
        <v>111</v>
      </c>
      <c r="C60" s="9" t="s">
        <v>107</v>
      </c>
      <c r="D60" s="12">
        <v>1383</v>
      </c>
      <c r="E60" s="12"/>
      <c r="F60" s="12"/>
      <c r="G60" s="12"/>
      <c r="H60" s="12"/>
      <c r="I60" s="13"/>
      <c r="J60" s="13"/>
      <c r="K60" s="11">
        <v>2284.9</v>
      </c>
      <c r="L60" s="11"/>
      <c r="M60" s="11"/>
      <c r="N60" s="11"/>
      <c r="O60" s="11"/>
      <c r="P60" s="13"/>
      <c r="Q60" s="13"/>
    </row>
    <row r="61" spans="1:17" ht="61.5" customHeight="1" x14ac:dyDescent="0.25">
      <c r="A61" s="33" t="s">
        <v>112</v>
      </c>
      <c r="B61" s="9" t="s">
        <v>113</v>
      </c>
      <c r="C61" s="9" t="s">
        <v>114</v>
      </c>
      <c r="D61" s="20">
        <v>602.9</v>
      </c>
      <c r="E61" s="20">
        <v>721.6</v>
      </c>
      <c r="F61" s="20">
        <v>638.4</v>
      </c>
      <c r="G61" s="20">
        <v>638.4</v>
      </c>
      <c r="H61" s="20">
        <v>638.4</v>
      </c>
      <c r="I61" s="13">
        <f t="shared" si="0"/>
        <v>1.0588820699950241</v>
      </c>
      <c r="J61" s="13">
        <f t="shared" si="12"/>
        <v>0.88470066518847001</v>
      </c>
      <c r="K61" s="11">
        <v>430.3</v>
      </c>
      <c r="L61" s="11">
        <v>535.1</v>
      </c>
      <c r="M61" s="11">
        <v>492.3</v>
      </c>
      <c r="N61" s="11">
        <v>492.3</v>
      </c>
      <c r="O61" s="11">
        <v>492.3</v>
      </c>
      <c r="P61" s="13">
        <f t="shared" si="13"/>
        <v>1.1440855217290262</v>
      </c>
      <c r="Q61" s="13">
        <f t="shared" si="14"/>
        <v>0.92001495047654647</v>
      </c>
    </row>
    <row r="62" spans="1:17" ht="30" customHeight="1" x14ac:dyDescent="0.25">
      <c r="A62" s="71" t="s">
        <v>115</v>
      </c>
      <c r="B62" s="9" t="s">
        <v>116</v>
      </c>
      <c r="C62" s="9" t="s">
        <v>117</v>
      </c>
      <c r="D62" s="20">
        <v>25</v>
      </c>
      <c r="E62" s="20">
        <v>25</v>
      </c>
      <c r="F62" s="20">
        <v>25</v>
      </c>
      <c r="G62" s="20">
        <v>25</v>
      </c>
      <c r="H62" s="20">
        <v>25</v>
      </c>
      <c r="I62" s="13">
        <f t="shared" si="0"/>
        <v>1</v>
      </c>
      <c r="J62" s="13">
        <f t="shared" si="12"/>
        <v>1</v>
      </c>
      <c r="K62" s="11">
        <v>3838.8</v>
      </c>
      <c r="L62" s="11">
        <v>3838.8</v>
      </c>
      <c r="M62" s="11">
        <v>4148.1000000000004</v>
      </c>
      <c r="N62" s="11">
        <v>4148.1000000000004</v>
      </c>
      <c r="O62" s="11">
        <v>4148.1000000000004</v>
      </c>
      <c r="P62" s="13">
        <f t="shared" si="13"/>
        <v>1.0805720537668022</v>
      </c>
      <c r="Q62" s="13">
        <f t="shared" si="14"/>
        <v>1.0805720537668022</v>
      </c>
    </row>
    <row r="63" spans="1:17" ht="48.75" customHeight="1" x14ac:dyDescent="0.25">
      <c r="A63" s="71"/>
      <c r="B63" s="9" t="s">
        <v>257</v>
      </c>
      <c r="C63" s="34" t="s">
        <v>118</v>
      </c>
      <c r="D63" s="8">
        <v>50</v>
      </c>
      <c r="E63" s="8">
        <v>50</v>
      </c>
      <c r="F63" s="8">
        <v>50</v>
      </c>
      <c r="G63" s="8">
        <v>50</v>
      </c>
      <c r="H63" s="8">
        <v>50</v>
      </c>
      <c r="I63" s="13">
        <f t="shared" si="0"/>
        <v>1</v>
      </c>
      <c r="J63" s="13">
        <f t="shared" si="12"/>
        <v>1</v>
      </c>
      <c r="K63" s="11">
        <v>2129.9</v>
      </c>
      <c r="L63" s="11">
        <v>2213</v>
      </c>
      <c r="M63" s="11">
        <v>2301.5</v>
      </c>
      <c r="N63" s="11">
        <v>2301.5</v>
      </c>
      <c r="O63" s="11">
        <v>2301.5</v>
      </c>
      <c r="P63" s="13">
        <f t="shared" si="13"/>
        <v>1.0805671627775952</v>
      </c>
      <c r="Q63" s="13">
        <f t="shared" si="14"/>
        <v>1.0399909624943515</v>
      </c>
    </row>
    <row r="64" spans="1:17" ht="44.25" customHeight="1" x14ac:dyDescent="0.25">
      <c r="A64" s="71"/>
      <c r="B64" s="9" t="s">
        <v>119</v>
      </c>
      <c r="C64" s="9" t="s">
        <v>120</v>
      </c>
      <c r="D64" s="20">
        <v>12</v>
      </c>
      <c r="E64" s="20">
        <v>12</v>
      </c>
      <c r="F64" s="20">
        <v>12</v>
      </c>
      <c r="G64" s="20">
        <v>12</v>
      </c>
      <c r="H64" s="20">
        <v>12</v>
      </c>
      <c r="I64" s="13">
        <f t="shared" si="0"/>
        <v>1</v>
      </c>
      <c r="J64" s="13">
        <f t="shared" si="12"/>
        <v>1</v>
      </c>
      <c r="K64" s="11">
        <v>98911.8</v>
      </c>
      <c r="L64" s="11">
        <v>96802.8</v>
      </c>
      <c r="M64" s="11">
        <v>99517.1</v>
      </c>
      <c r="N64" s="11">
        <v>99517.1</v>
      </c>
      <c r="O64" s="11">
        <v>99517.1</v>
      </c>
      <c r="P64" s="13">
        <f t="shared" si="13"/>
        <v>1.006119593415548</v>
      </c>
      <c r="Q64" s="13">
        <f t="shared" si="14"/>
        <v>1.0280394781969118</v>
      </c>
    </row>
    <row r="65" spans="1:17" ht="51.75" customHeight="1" x14ac:dyDescent="0.25">
      <c r="A65" s="71"/>
      <c r="B65" s="9" t="s">
        <v>258</v>
      </c>
      <c r="C65" s="9" t="s">
        <v>117</v>
      </c>
      <c r="D65" s="20">
        <v>37</v>
      </c>
      <c r="E65" s="20">
        <v>37</v>
      </c>
      <c r="F65" s="20">
        <v>37</v>
      </c>
      <c r="G65" s="20">
        <v>37</v>
      </c>
      <c r="H65" s="20">
        <v>37</v>
      </c>
      <c r="I65" s="13">
        <f t="shared" si="0"/>
        <v>1</v>
      </c>
      <c r="J65" s="13">
        <f t="shared" si="12"/>
        <v>1</v>
      </c>
      <c r="K65" s="11">
        <v>312.10000000000002</v>
      </c>
      <c r="L65" s="11">
        <v>324.2</v>
      </c>
      <c r="M65" s="11">
        <v>337.2</v>
      </c>
      <c r="N65" s="11">
        <v>337.2</v>
      </c>
      <c r="O65" s="11">
        <v>337.2</v>
      </c>
      <c r="P65" s="13">
        <f t="shared" si="13"/>
        <v>1.0804229413649471</v>
      </c>
      <c r="Q65" s="13">
        <f t="shared" si="14"/>
        <v>1.0400987045033929</v>
      </c>
    </row>
    <row r="66" spans="1:17" ht="46.5" customHeight="1" x14ac:dyDescent="0.25">
      <c r="A66" s="71"/>
      <c r="B66" s="9" t="s">
        <v>259</v>
      </c>
      <c r="C66" s="9" t="s">
        <v>117</v>
      </c>
      <c r="D66" s="20">
        <v>74</v>
      </c>
      <c r="E66" s="20">
        <v>74</v>
      </c>
      <c r="F66" s="20">
        <v>74</v>
      </c>
      <c r="G66" s="20">
        <v>74</v>
      </c>
      <c r="H66" s="20">
        <v>74</v>
      </c>
      <c r="I66" s="13">
        <f t="shared" si="0"/>
        <v>1</v>
      </c>
      <c r="J66" s="13">
        <f t="shared" si="12"/>
        <v>1</v>
      </c>
      <c r="K66" s="11">
        <v>591.29999999999995</v>
      </c>
      <c r="L66" s="11">
        <v>614.29999999999995</v>
      </c>
      <c r="M66" s="11">
        <v>638.9</v>
      </c>
      <c r="N66" s="11">
        <v>638.9</v>
      </c>
      <c r="O66" s="11">
        <v>638.9</v>
      </c>
      <c r="P66" s="13">
        <f t="shared" si="13"/>
        <v>1.080500591916117</v>
      </c>
      <c r="Q66" s="13">
        <f t="shared" si="14"/>
        <v>1.040045580335341</v>
      </c>
    </row>
    <row r="67" spans="1:17" ht="63.75" customHeight="1" x14ac:dyDescent="0.25">
      <c r="A67" s="71"/>
      <c r="B67" s="9" t="s">
        <v>121</v>
      </c>
      <c r="C67" s="9" t="s">
        <v>107</v>
      </c>
      <c r="D67" s="20">
        <v>1129749</v>
      </c>
      <c r="E67" s="20">
        <v>1129749</v>
      </c>
      <c r="F67" s="20">
        <v>1129749</v>
      </c>
      <c r="G67" s="20">
        <v>1129749</v>
      </c>
      <c r="H67" s="20">
        <v>1129749</v>
      </c>
      <c r="I67" s="13">
        <f t="shared" si="0"/>
        <v>1</v>
      </c>
      <c r="J67" s="13">
        <f t="shared" si="12"/>
        <v>1</v>
      </c>
      <c r="K67" s="11">
        <v>2000</v>
      </c>
      <c r="L67" s="11">
        <v>5307.2</v>
      </c>
      <c r="M67" s="11">
        <v>5307.2</v>
      </c>
      <c r="N67" s="11">
        <v>5307.2</v>
      </c>
      <c r="O67" s="11">
        <v>5307.2</v>
      </c>
      <c r="P67" s="13">
        <f t="shared" si="13"/>
        <v>2.6536</v>
      </c>
      <c r="Q67" s="13">
        <f t="shared" si="14"/>
        <v>1</v>
      </c>
    </row>
    <row r="68" spans="1:17" ht="63.75" customHeight="1" x14ac:dyDescent="0.25">
      <c r="A68" s="71"/>
      <c r="B68" s="9" t="s">
        <v>122</v>
      </c>
      <c r="C68" s="9" t="s">
        <v>107</v>
      </c>
      <c r="D68" s="20">
        <v>3915100</v>
      </c>
      <c r="E68" s="20">
        <v>3519100</v>
      </c>
      <c r="F68" s="20">
        <v>3519100</v>
      </c>
      <c r="G68" s="20">
        <v>3519100</v>
      </c>
      <c r="H68" s="20">
        <v>3519100</v>
      </c>
      <c r="I68" s="13">
        <f t="shared" si="0"/>
        <v>0.89885315828459045</v>
      </c>
      <c r="J68" s="13">
        <f t="shared" si="12"/>
        <v>1</v>
      </c>
      <c r="K68" s="11">
        <v>23869.5</v>
      </c>
      <c r="L68" s="11">
        <v>20310.8</v>
      </c>
      <c r="M68" s="11">
        <v>17310.8</v>
      </c>
      <c r="N68" s="11">
        <v>17310.8</v>
      </c>
      <c r="O68" s="11">
        <v>17310.8</v>
      </c>
      <c r="P68" s="13">
        <f t="shared" si="13"/>
        <v>0.72522675380715973</v>
      </c>
      <c r="Q68" s="13">
        <f t="shared" si="14"/>
        <v>0.85229533056305018</v>
      </c>
    </row>
    <row r="69" spans="1:17" ht="63.75" customHeight="1" x14ac:dyDescent="0.25">
      <c r="A69" s="71"/>
      <c r="B69" s="9" t="s">
        <v>123</v>
      </c>
      <c r="C69" s="9" t="s">
        <v>124</v>
      </c>
      <c r="D69" s="20">
        <v>10000</v>
      </c>
      <c r="E69" s="20"/>
      <c r="F69" s="20"/>
      <c r="G69" s="20"/>
      <c r="H69" s="20"/>
      <c r="I69" s="13"/>
      <c r="J69" s="13"/>
      <c r="K69" s="11">
        <v>14.3</v>
      </c>
      <c r="L69" s="11"/>
      <c r="M69" s="11"/>
      <c r="N69" s="11"/>
      <c r="O69" s="11"/>
      <c r="P69" s="13"/>
      <c r="Q69" s="13"/>
    </row>
    <row r="70" spans="1:17" ht="60.75" customHeight="1" x14ac:dyDescent="0.25">
      <c r="A70" s="71"/>
      <c r="B70" s="9" t="s">
        <v>125</v>
      </c>
      <c r="C70" s="9" t="s">
        <v>63</v>
      </c>
      <c r="D70" s="20">
        <v>217</v>
      </c>
      <c r="E70" s="20"/>
      <c r="F70" s="20"/>
      <c r="G70" s="20"/>
      <c r="H70" s="20"/>
      <c r="I70" s="13"/>
      <c r="J70" s="13"/>
      <c r="K70" s="11">
        <v>700.7</v>
      </c>
      <c r="L70" s="11"/>
      <c r="M70" s="11"/>
      <c r="N70" s="11"/>
      <c r="O70" s="11"/>
      <c r="P70" s="13"/>
      <c r="Q70" s="13"/>
    </row>
    <row r="71" spans="1:17" ht="45.75" customHeight="1" x14ac:dyDescent="0.25">
      <c r="A71" s="71"/>
      <c r="B71" s="9" t="s">
        <v>126</v>
      </c>
      <c r="C71" s="9" t="s">
        <v>117</v>
      </c>
      <c r="D71" s="20">
        <v>25</v>
      </c>
      <c r="E71" s="20"/>
      <c r="F71" s="20"/>
      <c r="G71" s="20"/>
      <c r="H71" s="20"/>
      <c r="I71" s="13"/>
      <c r="J71" s="13"/>
      <c r="K71" s="11">
        <v>87.5</v>
      </c>
      <c r="L71" s="11"/>
      <c r="M71" s="11"/>
      <c r="N71" s="11"/>
      <c r="O71" s="11"/>
      <c r="P71" s="13"/>
      <c r="Q71" s="13"/>
    </row>
    <row r="72" spans="1:17" ht="37.5" customHeight="1" x14ac:dyDescent="0.25">
      <c r="A72" s="71"/>
      <c r="B72" s="9" t="s">
        <v>127</v>
      </c>
      <c r="C72" s="9" t="s">
        <v>107</v>
      </c>
      <c r="D72" s="20">
        <v>715.5</v>
      </c>
      <c r="E72" s="20">
        <v>715.5</v>
      </c>
      <c r="F72" s="20">
        <v>715.5</v>
      </c>
      <c r="G72" s="20">
        <v>715.5</v>
      </c>
      <c r="H72" s="20">
        <v>715.5</v>
      </c>
      <c r="I72" s="13">
        <f t="shared" ref="I72" si="15">F72/D72</f>
        <v>1</v>
      </c>
      <c r="J72" s="13">
        <f t="shared" si="12"/>
        <v>1</v>
      </c>
      <c r="K72" s="11">
        <v>12350.9</v>
      </c>
      <c r="L72" s="11">
        <v>21850</v>
      </c>
      <c r="M72" s="11">
        <v>8000</v>
      </c>
      <c r="N72" s="11">
        <v>8000</v>
      </c>
      <c r="O72" s="11">
        <v>8000</v>
      </c>
      <c r="P72" s="13">
        <f t="shared" si="13"/>
        <v>0.64772607664218806</v>
      </c>
      <c r="Q72" s="13">
        <f t="shared" si="14"/>
        <v>0.36613272311212813</v>
      </c>
    </row>
    <row r="73" spans="1:17" ht="102" customHeight="1" x14ac:dyDescent="0.25">
      <c r="A73" s="9" t="s">
        <v>128</v>
      </c>
      <c r="B73" s="9" t="s">
        <v>129</v>
      </c>
      <c r="C73" s="9" t="s">
        <v>107</v>
      </c>
      <c r="D73" s="20">
        <v>6536.4</v>
      </c>
      <c r="E73" s="20">
        <v>1900</v>
      </c>
      <c r="F73" s="20"/>
      <c r="G73" s="20"/>
      <c r="H73" s="20"/>
      <c r="I73" s="13"/>
      <c r="J73" s="13"/>
      <c r="K73" s="11">
        <v>410</v>
      </c>
      <c r="L73" s="11">
        <v>387.6</v>
      </c>
      <c r="M73" s="11"/>
      <c r="N73" s="11"/>
      <c r="O73" s="11"/>
      <c r="P73" s="13">
        <f t="shared" si="13"/>
        <v>0</v>
      </c>
      <c r="Q73" s="13"/>
    </row>
    <row r="74" spans="1:17" ht="15" x14ac:dyDescent="0.25">
      <c r="A74" s="67" t="s">
        <v>130</v>
      </c>
      <c r="B74" s="67"/>
      <c r="C74" s="67"/>
      <c r="D74" s="8"/>
      <c r="E74" s="8"/>
      <c r="F74" s="8"/>
      <c r="G74" s="8"/>
      <c r="H74" s="8"/>
      <c r="I74" s="13"/>
      <c r="J74" s="13"/>
      <c r="K74" s="8"/>
      <c r="L74" s="8"/>
      <c r="M74" s="8"/>
      <c r="N74" s="8"/>
      <c r="O74" s="8"/>
      <c r="P74" s="13"/>
      <c r="Q74" s="13"/>
    </row>
    <row r="75" spans="1:17" ht="30" x14ac:dyDescent="0.25">
      <c r="A75" s="35" t="s">
        <v>131</v>
      </c>
      <c r="B75" s="36" t="s">
        <v>88</v>
      </c>
      <c r="C75" s="36" t="s">
        <v>89</v>
      </c>
      <c r="D75" s="8">
        <v>317</v>
      </c>
      <c r="E75" s="8">
        <v>334</v>
      </c>
      <c r="F75" s="20">
        <v>340</v>
      </c>
      <c r="G75" s="20">
        <v>340</v>
      </c>
      <c r="H75" s="20">
        <v>340</v>
      </c>
      <c r="I75" s="13">
        <f t="shared" ref="I75:I133" si="16">F75/D75</f>
        <v>1.0725552050473186</v>
      </c>
      <c r="J75" s="13">
        <f t="shared" ref="J75:J101" si="17">F75/E75</f>
        <v>1.0179640718562875</v>
      </c>
      <c r="K75" s="8">
        <v>43359</v>
      </c>
      <c r="L75" s="8">
        <v>32931.300000000003</v>
      </c>
      <c r="M75" s="28">
        <v>32472.9</v>
      </c>
      <c r="N75" s="28">
        <v>30456.799999999999</v>
      </c>
      <c r="O75" s="28">
        <v>30456.799999999999</v>
      </c>
      <c r="P75" s="13">
        <f t="shared" ref="P75:P101" si="18">M75/K75</f>
        <v>0.7489310177817754</v>
      </c>
      <c r="Q75" s="13">
        <f t="shared" ref="Q75:Q101" si="19">M75/L75</f>
        <v>0.98608011223365</v>
      </c>
    </row>
    <row r="76" spans="1:17" ht="30" x14ac:dyDescent="0.25">
      <c r="A76" s="35" t="s">
        <v>132</v>
      </c>
      <c r="B76" s="36" t="s">
        <v>88</v>
      </c>
      <c r="C76" s="36" t="s">
        <v>89</v>
      </c>
      <c r="D76" s="8">
        <v>593</v>
      </c>
      <c r="E76" s="8">
        <v>640</v>
      </c>
      <c r="F76" s="20">
        <v>630</v>
      </c>
      <c r="G76" s="20">
        <v>630</v>
      </c>
      <c r="H76" s="20">
        <v>630</v>
      </c>
      <c r="I76" s="13">
        <f t="shared" si="16"/>
        <v>1.0623946037099494</v>
      </c>
      <c r="J76" s="13">
        <f t="shared" si="17"/>
        <v>0.984375</v>
      </c>
      <c r="K76" s="37">
        <v>70827.7</v>
      </c>
      <c r="L76" s="37">
        <v>32308.9</v>
      </c>
      <c r="M76" s="28">
        <v>33139.699999999997</v>
      </c>
      <c r="N76" s="28">
        <v>29558.9</v>
      </c>
      <c r="O76" s="28">
        <v>29558.9</v>
      </c>
      <c r="P76" s="13">
        <f t="shared" si="18"/>
        <v>0.46789179939486952</v>
      </c>
      <c r="Q76" s="13">
        <f t="shared" si="19"/>
        <v>1.0257142768710787</v>
      </c>
    </row>
    <row r="77" spans="1:17" ht="30" x14ac:dyDescent="0.25">
      <c r="A77" s="35" t="s">
        <v>133</v>
      </c>
      <c r="B77" s="35" t="s">
        <v>134</v>
      </c>
      <c r="C77" s="35" t="s">
        <v>135</v>
      </c>
      <c r="D77" s="8">
        <v>368454</v>
      </c>
      <c r="E77" s="8">
        <v>452768</v>
      </c>
      <c r="F77" s="20">
        <v>1390285</v>
      </c>
      <c r="G77" s="20">
        <v>1381965</v>
      </c>
      <c r="H77" s="20">
        <v>1381965</v>
      </c>
      <c r="I77" s="13">
        <f t="shared" si="16"/>
        <v>3.7732932740586342</v>
      </c>
      <c r="J77" s="13">
        <f t="shared" si="17"/>
        <v>3.0706344087921407</v>
      </c>
      <c r="K77" s="8">
        <v>11761.5</v>
      </c>
      <c r="L77" s="8">
        <v>34929.800000000003</v>
      </c>
      <c r="M77" s="28">
        <v>87717.599999999991</v>
      </c>
      <c r="N77" s="28">
        <v>85037.4</v>
      </c>
      <c r="O77" s="28">
        <v>85037.4</v>
      </c>
      <c r="P77" s="13">
        <f t="shared" si="18"/>
        <v>7.4580283127152143</v>
      </c>
      <c r="Q77" s="13">
        <f t="shared" si="19"/>
        <v>2.5112540008817681</v>
      </c>
    </row>
    <row r="78" spans="1:17" ht="15" x14ac:dyDescent="0.25">
      <c r="A78" s="36" t="s">
        <v>136</v>
      </c>
      <c r="B78" s="36" t="s">
        <v>88</v>
      </c>
      <c r="C78" s="36" t="s">
        <v>89</v>
      </c>
      <c r="D78" s="8">
        <v>235</v>
      </c>
      <c r="E78" s="8">
        <v>271</v>
      </c>
      <c r="F78" s="20">
        <v>261</v>
      </c>
      <c r="G78" s="20">
        <v>261</v>
      </c>
      <c r="H78" s="20">
        <v>261</v>
      </c>
      <c r="I78" s="13">
        <f t="shared" si="16"/>
        <v>1.1106382978723404</v>
      </c>
      <c r="J78" s="13">
        <f t="shared" si="17"/>
        <v>0.96309963099630991</v>
      </c>
      <c r="K78" s="8">
        <v>11146.5</v>
      </c>
      <c r="L78" s="8">
        <v>13451.4</v>
      </c>
      <c r="M78" s="28">
        <v>14605.8</v>
      </c>
      <c r="N78" s="28">
        <v>13451.4</v>
      </c>
      <c r="O78" s="28">
        <v>13451.4</v>
      </c>
      <c r="P78" s="13">
        <f t="shared" si="18"/>
        <v>1.3103485399004171</v>
      </c>
      <c r="Q78" s="13">
        <f t="shared" si="19"/>
        <v>1.0858200633391319</v>
      </c>
    </row>
    <row r="79" spans="1:17" ht="15" x14ac:dyDescent="0.25">
      <c r="A79" s="36" t="s">
        <v>137</v>
      </c>
      <c r="B79" s="36" t="s">
        <v>88</v>
      </c>
      <c r="C79" s="36" t="s">
        <v>89</v>
      </c>
      <c r="D79" s="8">
        <v>751</v>
      </c>
      <c r="E79" s="8">
        <v>512</v>
      </c>
      <c r="F79" s="20">
        <v>560</v>
      </c>
      <c r="G79" s="20">
        <v>560</v>
      </c>
      <c r="H79" s="20">
        <v>560</v>
      </c>
      <c r="I79" s="13">
        <f t="shared" si="16"/>
        <v>0.7456724367509987</v>
      </c>
      <c r="J79" s="13">
        <f t="shared" si="17"/>
        <v>1.09375</v>
      </c>
      <c r="K79" s="8">
        <v>13615.3</v>
      </c>
      <c r="L79" s="8">
        <v>16200.3</v>
      </c>
      <c r="M79" s="28">
        <v>16231.3</v>
      </c>
      <c r="N79" s="28">
        <v>14974.4</v>
      </c>
      <c r="O79" s="28">
        <v>15001.4</v>
      </c>
      <c r="P79" s="13">
        <f t="shared" si="18"/>
        <v>1.1921367872907684</v>
      </c>
      <c r="Q79" s="13">
        <f t="shared" si="19"/>
        <v>1.0019135448108987</v>
      </c>
    </row>
    <row r="80" spans="1:17" ht="15" x14ac:dyDescent="0.25">
      <c r="A80" s="35" t="s">
        <v>138</v>
      </c>
      <c r="B80" s="36" t="s">
        <v>139</v>
      </c>
      <c r="C80" s="9" t="s">
        <v>140</v>
      </c>
      <c r="D80" s="8">
        <v>2</v>
      </c>
      <c r="E80" s="8">
        <v>6</v>
      </c>
      <c r="F80" s="8">
        <v>6</v>
      </c>
      <c r="G80" s="8">
        <v>6</v>
      </c>
      <c r="H80" s="8">
        <v>6</v>
      </c>
      <c r="I80" s="13">
        <f t="shared" si="16"/>
        <v>3</v>
      </c>
      <c r="J80" s="13">
        <f t="shared" si="17"/>
        <v>1</v>
      </c>
      <c r="K80" s="8">
        <v>1403.3</v>
      </c>
      <c r="L80" s="8">
        <v>2112.5</v>
      </c>
      <c r="M80" s="8">
        <v>2112.5</v>
      </c>
      <c r="N80" s="8">
        <v>2112.5</v>
      </c>
      <c r="O80" s="8">
        <v>2112.5</v>
      </c>
      <c r="P80" s="13">
        <f t="shared" si="18"/>
        <v>1.505380175301076</v>
      </c>
      <c r="Q80" s="13">
        <f t="shared" si="19"/>
        <v>1</v>
      </c>
    </row>
    <row r="81" spans="1:17" ht="15" x14ac:dyDescent="0.25">
      <c r="A81" s="35" t="s">
        <v>141</v>
      </c>
      <c r="B81" s="36" t="s">
        <v>139</v>
      </c>
      <c r="C81" s="9" t="s">
        <v>140</v>
      </c>
      <c r="D81" s="8">
        <v>70</v>
      </c>
      <c r="E81" s="8">
        <v>63</v>
      </c>
      <c r="F81" s="8">
        <v>63</v>
      </c>
      <c r="G81" s="8">
        <v>63</v>
      </c>
      <c r="H81" s="8">
        <v>63</v>
      </c>
      <c r="I81" s="13">
        <f t="shared" si="16"/>
        <v>0.9</v>
      </c>
      <c r="J81" s="13">
        <f t="shared" si="17"/>
        <v>1</v>
      </c>
      <c r="K81" s="8">
        <v>4451.2</v>
      </c>
      <c r="L81" s="8">
        <v>5255.1</v>
      </c>
      <c r="M81" s="8">
        <v>5255.1</v>
      </c>
      <c r="N81" s="8">
        <v>5255.1</v>
      </c>
      <c r="O81" s="8">
        <v>5255.1</v>
      </c>
      <c r="P81" s="13">
        <f t="shared" si="18"/>
        <v>1.180602983465133</v>
      </c>
      <c r="Q81" s="13">
        <f t="shared" si="19"/>
        <v>1</v>
      </c>
    </row>
    <row r="82" spans="1:17" ht="45" x14ac:dyDescent="0.25">
      <c r="A82" s="35" t="s">
        <v>142</v>
      </c>
      <c r="B82" s="25" t="s">
        <v>143</v>
      </c>
      <c r="C82" s="9" t="s">
        <v>140</v>
      </c>
      <c r="D82" s="8">
        <v>2</v>
      </c>
      <c r="E82" s="8">
        <v>2</v>
      </c>
      <c r="F82" s="8">
        <v>2</v>
      </c>
      <c r="G82" s="8">
        <v>2</v>
      </c>
      <c r="H82" s="8">
        <v>2</v>
      </c>
      <c r="I82" s="13">
        <f t="shared" si="16"/>
        <v>1</v>
      </c>
      <c r="J82" s="13">
        <f t="shared" si="17"/>
        <v>1</v>
      </c>
      <c r="K82" s="8">
        <v>1207.3</v>
      </c>
      <c r="L82" s="8">
        <v>937.4</v>
      </c>
      <c r="M82" s="8">
        <v>937.4</v>
      </c>
      <c r="N82" s="8">
        <v>937.4</v>
      </c>
      <c r="O82" s="8">
        <v>937.4</v>
      </c>
      <c r="P82" s="13">
        <f t="shared" si="18"/>
        <v>0.77644330323863164</v>
      </c>
      <c r="Q82" s="13">
        <f t="shared" si="19"/>
        <v>1</v>
      </c>
    </row>
    <row r="83" spans="1:17" ht="45" x14ac:dyDescent="0.25">
      <c r="A83" s="35" t="s">
        <v>144</v>
      </c>
      <c r="B83" s="25" t="s">
        <v>145</v>
      </c>
      <c r="C83" s="9" t="s">
        <v>140</v>
      </c>
      <c r="D83" s="8">
        <v>41</v>
      </c>
      <c r="E83" s="8">
        <v>49</v>
      </c>
      <c r="F83" s="8">
        <v>49</v>
      </c>
      <c r="G83" s="8">
        <v>49</v>
      </c>
      <c r="H83" s="8">
        <v>49</v>
      </c>
      <c r="I83" s="13">
        <f t="shared" si="16"/>
        <v>1.1951219512195121</v>
      </c>
      <c r="J83" s="13">
        <f t="shared" si="17"/>
        <v>1</v>
      </c>
      <c r="K83" s="8">
        <v>4336</v>
      </c>
      <c r="L83" s="8">
        <v>4380.3</v>
      </c>
      <c r="M83" s="8">
        <v>4380.3</v>
      </c>
      <c r="N83" s="8">
        <v>4380.3</v>
      </c>
      <c r="O83" s="8">
        <v>4380.3</v>
      </c>
      <c r="P83" s="13">
        <f t="shared" si="18"/>
        <v>1.0102167896678966</v>
      </c>
      <c r="Q83" s="13">
        <f t="shared" si="19"/>
        <v>1</v>
      </c>
    </row>
    <row r="84" spans="1:17" ht="30" x14ac:dyDescent="0.25">
      <c r="A84" s="9" t="s">
        <v>146</v>
      </c>
      <c r="B84" s="9" t="s">
        <v>260</v>
      </c>
      <c r="C84" s="9" t="s">
        <v>147</v>
      </c>
      <c r="D84" s="20">
        <v>255</v>
      </c>
      <c r="E84" s="20">
        <v>700</v>
      </c>
      <c r="F84" s="20">
        <v>700</v>
      </c>
      <c r="G84" s="20">
        <v>700</v>
      </c>
      <c r="H84" s="20">
        <v>700</v>
      </c>
      <c r="I84" s="13">
        <f t="shared" si="16"/>
        <v>2.7450980392156863</v>
      </c>
      <c r="J84" s="13">
        <f t="shared" si="17"/>
        <v>1</v>
      </c>
      <c r="K84" s="20">
        <v>3001.5</v>
      </c>
      <c r="L84" s="20">
        <v>2404.3000000000002</v>
      </c>
      <c r="M84" s="20">
        <v>2404.3000000000002</v>
      </c>
      <c r="N84" s="20">
        <v>2404.3000000000002</v>
      </c>
      <c r="O84" s="20">
        <v>2404.3000000000002</v>
      </c>
      <c r="P84" s="13">
        <f t="shared" si="18"/>
        <v>0.80103281692487094</v>
      </c>
      <c r="Q84" s="13">
        <f t="shared" si="19"/>
        <v>1</v>
      </c>
    </row>
    <row r="85" spans="1:17" ht="30" x14ac:dyDescent="0.25">
      <c r="A85" s="9" t="s">
        <v>148</v>
      </c>
      <c r="B85" s="9" t="s">
        <v>149</v>
      </c>
      <c r="C85" s="9" t="s">
        <v>140</v>
      </c>
      <c r="D85" s="20">
        <v>4</v>
      </c>
      <c r="E85" s="20">
        <v>4</v>
      </c>
      <c r="F85" s="20">
        <v>4</v>
      </c>
      <c r="G85" s="20">
        <v>4</v>
      </c>
      <c r="H85" s="20">
        <v>4</v>
      </c>
      <c r="I85" s="13">
        <f t="shared" si="16"/>
        <v>1</v>
      </c>
      <c r="J85" s="13">
        <f t="shared" si="17"/>
        <v>1</v>
      </c>
      <c r="K85" s="38">
        <v>1739.3</v>
      </c>
      <c r="L85" s="38">
        <v>764</v>
      </c>
      <c r="M85" s="38">
        <v>764</v>
      </c>
      <c r="N85" s="38">
        <v>764</v>
      </c>
      <c r="O85" s="38">
        <v>764</v>
      </c>
      <c r="P85" s="13">
        <f t="shared" si="18"/>
        <v>0.43925717242568851</v>
      </c>
      <c r="Q85" s="13">
        <f t="shared" si="19"/>
        <v>1</v>
      </c>
    </row>
    <row r="86" spans="1:17" ht="30" x14ac:dyDescent="0.25">
      <c r="A86" s="9" t="s">
        <v>150</v>
      </c>
      <c r="B86" s="9" t="s">
        <v>261</v>
      </c>
      <c r="C86" s="9" t="s">
        <v>140</v>
      </c>
      <c r="D86" s="20">
        <v>1200</v>
      </c>
      <c r="E86" s="20">
        <v>1200</v>
      </c>
      <c r="F86" s="20">
        <v>1200</v>
      </c>
      <c r="G86" s="20">
        <v>1200</v>
      </c>
      <c r="H86" s="20">
        <v>1200</v>
      </c>
      <c r="I86" s="13">
        <f t="shared" si="16"/>
        <v>1</v>
      </c>
      <c r="J86" s="13">
        <f t="shared" si="17"/>
        <v>1</v>
      </c>
      <c r="K86" s="20">
        <v>882.7</v>
      </c>
      <c r="L86" s="20">
        <v>1410.2</v>
      </c>
      <c r="M86" s="20">
        <v>1410.2</v>
      </c>
      <c r="N86" s="20">
        <v>1410.2</v>
      </c>
      <c r="O86" s="20">
        <v>1410.2</v>
      </c>
      <c r="P86" s="13">
        <f t="shared" si="18"/>
        <v>1.597598278010649</v>
      </c>
      <c r="Q86" s="13">
        <f t="shared" si="19"/>
        <v>1</v>
      </c>
    </row>
    <row r="87" spans="1:17" ht="30" x14ac:dyDescent="0.25">
      <c r="A87" s="25" t="s">
        <v>151</v>
      </c>
      <c r="B87" s="25" t="s">
        <v>152</v>
      </c>
      <c r="C87" s="39" t="s">
        <v>40</v>
      </c>
      <c r="D87" s="20">
        <v>5</v>
      </c>
      <c r="E87" s="20">
        <v>5</v>
      </c>
      <c r="F87" s="20">
        <v>5</v>
      </c>
      <c r="G87" s="20">
        <v>5</v>
      </c>
      <c r="H87" s="20">
        <v>5</v>
      </c>
      <c r="I87" s="13">
        <f t="shared" si="16"/>
        <v>1</v>
      </c>
      <c r="J87" s="13">
        <f t="shared" si="17"/>
        <v>1</v>
      </c>
      <c r="K87" s="20">
        <v>23547.4</v>
      </c>
      <c r="L87" s="20">
        <v>24615.3</v>
      </c>
      <c r="M87" s="20">
        <v>25098.2</v>
      </c>
      <c r="N87" s="20">
        <v>25083</v>
      </c>
      <c r="O87" s="20">
        <v>25083</v>
      </c>
      <c r="P87" s="13">
        <f t="shared" si="18"/>
        <v>1.0658586510612635</v>
      </c>
      <c r="Q87" s="13">
        <f t="shared" si="19"/>
        <v>1.0196178799364624</v>
      </c>
    </row>
    <row r="88" spans="1:17" s="40" customFormat="1" ht="30" x14ac:dyDescent="0.25">
      <c r="A88" s="35" t="s">
        <v>153</v>
      </c>
      <c r="B88" s="35" t="s">
        <v>154</v>
      </c>
      <c r="C88" s="35" t="s">
        <v>135</v>
      </c>
      <c r="D88" s="8">
        <v>152360</v>
      </c>
      <c r="E88" s="8">
        <v>124272</v>
      </c>
      <c r="F88" s="20">
        <v>92184</v>
      </c>
      <c r="G88" s="20">
        <v>92184</v>
      </c>
      <c r="H88" s="20">
        <v>92184</v>
      </c>
      <c r="I88" s="13">
        <f t="shared" si="16"/>
        <v>0.60504069309530062</v>
      </c>
      <c r="J88" s="13">
        <f t="shared" si="17"/>
        <v>0.7417921977597528</v>
      </c>
      <c r="K88" s="37">
        <v>13152.3</v>
      </c>
      <c r="L88" s="37">
        <v>11304.8</v>
      </c>
      <c r="M88" s="21">
        <v>9298</v>
      </c>
      <c r="N88" s="21">
        <v>9283.2999999999993</v>
      </c>
      <c r="O88" s="21">
        <v>9283.2999999999993</v>
      </c>
      <c r="P88" s="13">
        <f t="shared" si="18"/>
        <v>0.70694859454239944</v>
      </c>
      <c r="Q88" s="13">
        <f t="shared" si="19"/>
        <v>0.82248248531597201</v>
      </c>
    </row>
    <row r="89" spans="1:17" ht="15" x14ac:dyDescent="0.25">
      <c r="A89" s="35" t="s">
        <v>155</v>
      </c>
      <c r="B89" s="36" t="s">
        <v>156</v>
      </c>
      <c r="C89" s="35" t="s">
        <v>157</v>
      </c>
      <c r="D89" s="8">
        <v>15</v>
      </c>
      <c r="E89" s="8">
        <v>40</v>
      </c>
      <c r="F89" s="8">
        <v>40</v>
      </c>
      <c r="G89" s="8">
        <v>40</v>
      </c>
      <c r="H89" s="8">
        <v>40</v>
      </c>
      <c r="I89" s="13">
        <f t="shared" si="16"/>
        <v>2.6666666666666665</v>
      </c>
      <c r="J89" s="13">
        <f t="shared" si="17"/>
        <v>1</v>
      </c>
      <c r="K89" s="37">
        <v>1343.4</v>
      </c>
      <c r="L89" s="37">
        <v>17031.8</v>
      </c>
      <c r="M89" s="37">
        <v>17031.8</v>
      </c>
      <c r="N89" s="37">
        <v>17031.8</v>
      </c>
      <c r="O89" s="37">
        <v>17031.8</v>
      </c>
      <c r="P89" s="13">
        <f t="shared" si="18"/>
        <v>12.678130117612028</v>
      </c>
      <c r="Q89" s="13">
        <f t="shared" si="19"/>
        <v>1</v>
      </c>
    </row>
    <row r="90" spans="1:17" ht="90" x14ac:dyDescent="0.25">
      <c r="A90" s="35" t="s">
        <v>158</v>
      </c>
      <c r="B90" s="35" t="s">
        <v>159</v>
      </c>
      <c r="C90" s="35" t="s">
        <v>162</v>
      </c>
      <c r="D90" s="8">
        <v>2232</v>
      </c>
      <c r="E90" s="8">
        <v>2310</v>
      </c>
      <c r="F90" s="8">
        <v>2310</v>
      </c>
      <c r="G90" s="8">
        <v>2310</v>
      </c>
      <c r="H90" s="8">
        <v>2310</v>
      </c>
      <c r="I90" s="13">
        <f t="shared" si="16"/>
        <v>1.0349462365591398</v>
      </c>
      <c r="J90" s="13">
        <f t="shared" si="17"/>
        <v>1</v>
      </c>
      <c r="K90" s="37">
        <v>3162.8</v>
      </c>
      <c r="L90" s="37">
        <v>11205.8</v>
      </c>
      <c r="M90" s="37">
        <v>11211.9</v>
      </c>
      <c r="N90" s="37">
        <v>11205.8</v>
      </c>
      <c r="O90" s="37">
        <v>11205.8</v>
      </c>
      <c r="P90" s="13">
        <f t="shared" si="18"/>
        <v>3.5449285443278105</v>
      </c>
      <c r="Q90" s="13">
        <f t="shared" si="19"/>
        <v>1.0005443609559335</v>
      </c>
    </row>
    <row r="91" spans="1:17" ht="30" x14ac:dyDescent="0.25">
      <c r="A91" s="35" t="s">
        <v>160</v>
      </c>
      <c r="B91" s="35" t="s">
        <v>161</v>
      </c>
      <c r="C91" s="35" t="s">
        <v>162</v>
      </c>
      <c r="D91" s="8">
        <v>996</v>
      </c>
      <c r="E91" s="8"/>
      <c r="F91" s="8"/>
      <c r="G91" s="8"/>
      <c r="H91" s="8"/>
      <c r="I91" s="13"/>
      <c r="J91" s="13"/>
      <c r="K91" s="37">
        <v>4723.5</v>
      </c>
      <c r="L91" s="37"/>
      <c r="M91" s="37"/>
      <c r="N91" s="37"/>
      <c r="O91" s="37"/>
      <c r="P91" s="13"/>
      <c r="Q91" s="13"/>
    </row>
    <row r="92" spans="1:17" ht="68.25" customHeight="1" x14ac:dyDescent="0.25">
      <c r="A92" s="35" t="s">
        <v>163</v>
      </c>
      <c r="B92" s="35" t="s">
        <v>164</v>
      </c>
      <c r="C92" s="36" t="s">
        <v>63</v>
      </c>
      <c r="D92" s="8">
        <v>397</v>
      </c>
      <c r="E92" s="8"/>
      <c r="F92" s="8"/>
      <c r="G92" s="8"/>
      <c r="H92" s="8"/>
      <c r="I92" s="13"/>
      <c r="J92" s="13"/>
      <c r="K92" s="37">
        <v>524.20000000000005</v>
      </c>
      <c r="L92" s="37"/>
      <c r="M92" s="37"/>
      <c r="N92" s="37"/>
      <c r="O92" s="37"/>
      <c r="P92" s="13"/>
      <c r="Q92" s="13"/>
    </row>
    <row r="93" spans="1:17" ht="38.25" customHeight="1" x14ac:dyDescent="0.25">
      <c r="A93" s="35" t="s">
        <v>165</v>
      </c>
      <c r="B93" s="36" t="s">
        <v>166</v>
      </c>
      <c r="C93" s="36" t="s">
        <v>70</v>
      </c>
      <c r="D93" s="8">
        <v>10</v>
      </c>
      <c r="E93" s="8"/>
      <c r="F93" s="8"/>
      <c r="G93" s="8"/>
      <c r="H93" s="8"/>
      <c r="I93" s="13"/>
      <c r="J93" s="13"/>
      <c r="K93" s="37">
        <v>2948.4</v>
      </c>
      <c r="L93" s="37"/>
      <c r="M93" s="37"/>
      <c r="N93" s="37"/>
      <c r="O93" s="37"/>
      <c r="P93" s="13"/>
      <c r="Q93" s="13"/>
    </row>
    <row r="94" spans="1:17" ht="47.25" customHeight="1" x14ac:dyDescent="0.25">
      <c r="A94" s="35" t="s">
        <v>167</v>
      </c>
      <c r="B94" s="36" t="s">
        <v>168</v>
      </c>
      <c r="C94" s="36" t="s">
        <v>157</v>
      </c>
      <c r="D94" s="8">
        <v>3</v>
      </c>
      <c r="E94" s="8">
        <v>2</v>
      </c>
      <c r="F94" s="8">
        <v>2</v>
      </c>
      <c r="G94" s="8">
        <v>2</v>
      </c>
      <c r="H94" s="8">
        <v>2</v>
      </c>
      <c r="I94" s="13">
        <f t="shared" si="16"/>
        <v>0.66666666666666663</v>
      </c>
      <c r="J94" s="13">
        <f t="shared" si="17"/>
        <v>1</v>
      </c>
      <c r="K94" s="37">
        <v>10907.3</v>
      </c>
      <c r="L94" s="37">
        <v>8896.9879999999994</v>
      </c>
      <c r="M94" s="37">
        <v>8903.1880000000001</v>
      </c>
      <c r="N94" s="37">
        <v>8896.9879999999994</v>
      </c>
      <c r="O94" s="37">
        <v>8896.9879999999994</v>
      </c>
      <c r="P94" s="13">
        <f t="shared" si="18"/>
        <v>0.81625956927929011</v>
      </c>
      <c r="Q94" s="13">
        <f t="shared" si="19"/>
        <v>1.0006968650514085</v>
      </c>
    </row>
    <row r="95" spans="1:17" ht="66" customHeight="1" x14ac:dyDescent="0.25">
      <c r="A95" s="36" t="s">
        <v>169</v>
      </c>
      <c r="B95" s="35" t="s">
        <v>170</v>
      </c>
      <c r="C95" s="36" t="s">
        <v>70</v>
      </c>
      <c r="D95" s="8">
        <v>4</v>
      </c>
      <c r="E95" s="8">
        <v>4</v>
      </c>
      <c r="F95" s="8">
        <v>4</v>
      </c>
      <c r="G95" s="8">
        <v>4</v>
      </c>
      <c r="H95" s="8">
        <v>4</v>
      </c>
      <c r="I95" s="13">
        <f t="shared" si="16"/>
        <v>1</v>
      </c>
      <c r="J95" s="13">
        <f t="shared" si="17"/>
        <v>1</v>
      </c>
      <c r="K95" s="37">
        <v>5626.3</v>
      </c>
      <c r="L95" s="37">
        <v>5704.1999999999989</v>
      </c>
      <c r="M95" s="37">
        <v>5704.1999999999989</v>
      </c>
      <c r="N95" s="37">
        <v>5704.1999999999989</v>
      </c>
      <c r="O95" s="37">
        <v>5704.1999999999989</v>
      </c>
      <c r="P95" s="13">
        <f t="shared" si="18"/>
        <v>1.0138456889963205</v>
      </c>
      <c r="Q95" s="13">
        <f t="shared" si="19"/>
        <v>1</v>
      </c>
    </row>
    <row r="96" spans="1:17" ht="71.25" customHeight="1" x14ac:dyDescent="0.25">
      <c r="A96" s="35" t="s">
        <v>171</v>
      </c>
      <c r="B96" s="36" t="s">
        <v>172</v>
      </c>
      <c r="C96" s="36" t="s">
        <v>70</v>
      </c>
      <c r="D96" s="8">
        <v>11834</v>
      </c>
      <c r="E96" s="8">
        <v>12482</v>
      </c>
      <c r="F96" s="8">
        <v>12482</v>
      </c>
      <c r="G96" s="8">
        <v>12482</v>
      </c>
      <c r="H96" s="8">
        <v>12482</v>
      </c>
      <c r="I96" s="13">
        <f t="shared" si="16"/>
        <v>1.0547574784519183</v>
      </c>
      <c r="J96" s="13">
        <f t="shared" si="17"/>
        <v>1</v>
      </c>
      <c r="K96" s="37">
        <v>11159.4</v>
      </c>
      <c r="L96" s="37">
        <v>11802.9</v>
      </c>
      <c r="M96" s="37">
        <v>11802.9</v>
      </c>
      <c r="N96" s="37">
        <v>11802.9</v>
      </c>
      <c r="O96" s="37">
        <v>11802.9</v>
      </c>
      <c r="P96" s="13">
        <f t="shared" si="18"/>
        <v>1.0576643905586323</v>
      </c>
      <c r="Q96" s="13">
        <f t="shared" si="19"/>
        <v>1</v>
      </c>
    </row>
    <row r="97" spans="1:17" ht="62.25" customHeight="1" x14ac:dyDescent="0.25">
      <c r="A97" s="33" t="s">
        <v>173</v>
      </c>
      <c r="B97" s="35" t="s">
        <v>174</v>
      </c>
      <c r="C97" s="36" t="s">
        <v>162</v>
      </c>
      <c r="D97" s="8">
        <v>3862</v>
      </c>
      <c r="E97" s="8">
        <v>3551</v>
      </c>
      <c r="F97" s="20">
        <v>3695.3</v>
      </c>
      <c r="G97" s="20">
        <v>3693</v>
      </c>
      <c r="H97" s="20">
        <v>3693</v>
      </c>
      <c r="I97" s="13">
        <f t="shared" si="16"/>
        <v>0.95683583635422065</v>
      </c>
      <c r="J97" s="13">
        <f t="shared" si="17"/>
        <v>1.0406364404393129</v>
      </c>
      <c r="K97" s="37">
        <v>249818.4</v>
      </c>
      <c r="L97" s="37">
        <v>250473.8</v>
      </c>
      <c r="M97" s="28">
        <v>247811.4</v>
      </c>
      <c r="N97" s="28">
        <v>246037.1</v>
      </c>
      <c r="O97" s="28">
        <v>246037.1</v>
      </c>
      <c r="P97" s="13">
        <f t="shared" si="18"/>
        <v>0.99196616422169059</v>
      </c>
      <c r="Q97" s="13">
        <f t="shared" si="19"/>
        <v>0.98937054494322363</v>
      </c>
    </row>
    <row r="98" spans="1:17" ht="45" x14ac:dyDescent="0.25">
      <c r="A98" s="33" t="s">
        <v>175</v>
      </c>
      <c r="B98" s="35" t="s">
        <v>174</v>
      </c>
      <c r="C98" s="36" t="s">
        <v>162</v>
      </c>
      <c r="D98" s="8">
        <v>1313</v>
      </c>
      <c r="E98" s="8">
        <v>1312</v>
      </c>
      <c r="F98" s="20">
        <v>1245</v>
      </c>
      <c r="G98" s="20">
        <v>1245</v>
      </c>
      <c r="H98" s="20">
        <v>1245</v>
      </c>
      <c r="I98" s="13">
        <f t="shared" si="16"/>
        <v>0.94821020563594816</v>
      </c>
      <c r="J98" s="13">
        <f t="shared" si="17"/>
        <v>0.94893292682926833</v>
      </c>
      <c r="K98" s="37">
        <v>90664.8</v>
      </c>
      <c r="L98" s="37">
        <v>91456</v>
      </c>
      <c r="M98" s="28">
        <v>87618.9</v>
      </c>
      <c r="N98" s="28">
        <v>85415.6</v>
      </c>
      <c r="O98" s="28">
        <v>85415.6</v>
      </c>
      <c r="P98" s="13">
        <f t="shared" si="18"/>
        <v>0.96640482304047426</v>
      </c>
      <c r="Q98" s="13">
        <f t="shared" si="19"/>
        <v>0.95804430545836239</v>
      </c>
    </row>
    <row r="99" spans="1:17" ht="60" x14ac:dyDescent="0.25">
      <c r="A99" s="33" t="s">
        <v>176</v>
      </c>
      <c r="B99" s="35" t="s">
        <v>177</v>
      </c>
      <c r="C99" s="33" t="s">
        <v>178</v>
      </c>
      <c r="D99" s="8">
        <v>73650</v>
      </c>
      <c r="E99" s="8">
        <v>103980</v>
      </c>
      <c r="F99" s="12">
        <v>103982</v>
      </c>
      <c r="G99" s="12">
        <v>103985</v>
      </c>
      <c r="H99" s="12">
        <v>103985</v>
      </c>
      <c r="I99" s="13">
        <f t="shared" si="16"/>
        <v>1.4118397827562796</v>
      </c>
      <c r="J99" s="13">
        <f t="shared" si="17"/>
        <v>1.0000192344681669</v>
      </c>
      <c r="K99" s="37">
        <v>4713.3</v>
      </c>
      <c r="L99" s="8">
        <v>5130.6000000000004</v>
      </c>
      <c r="M99" s="28">
        <v>5835.8</v>
      </c>
      <c r="N99" s="28">
        <v>4281.6000000000004</v>
      </c>
      <c r="O99" s="28">
        <v>4281.6000000000004</v>
      </c>
      <c r="P99" s="13">
        <f t="shared" si="18"/>
        <v>1.2381558568306708</v>
      </c>
      <c r="Q99" s="13">
        <f t="shared" si="19"/>
        <v>1.1374498109382918</v>
      </c>
    </row>
    <row r="100" spans="1:17" ht="90" x14ac:dyDescent="0.25">
      <c r="A100" s="33" t="s">
        <v>179</v>
      </c>
      <c r="B100" s="35" t="s">
        <v>180</v>
      </c>
      <c r="C100" s="36" t="s">
        <v>29</v>
      </c>
      <c r="D100" s="8">
        <v>80</v>
      </c>
      <c r="E100" s="8">
        <v>80</v>
      </c>
      <c r="F100" s="8">
        <v>80</v>
      </c>
      <c r="G100" s="8">
        <v>80</v>
      </c>
      <c r="H100" s="8">
        <v>80</v>
      </c>
      <c r="I100" s="13">
        <f t="shared" si="16"/>
        <v>1</v>
      </c>
      <c r="J100" s="13">
        <f t="shared" si="17"/>
        <v>1</v>
      </c>
      <c r="K100" s="8">
        <v>9949.5</v>
      </c>
      <c r="L100" s="8">
        <v>10132.4</v>
      </c>
      <c r="M100" s="8">
        <v>10150.799999999999</v>
      </c>
      <c r="N100" s="8">
        <v>10132.4</v>
      </c>
      <c r="O100" s="8">
        <v>10132.4</v>
      </c>
      <c r="P100" s="13">
        <f t="shared" si="18"/>
        <v>1.0202321724709784</v>
      </c>
      <c r="Q100" s="13">
        <f t="shared" si="19"/>
        <v>1.0018159567328568</v>
      </c>
    </row>
    <row r="101" spans="1:17" ht="45" x14ac:dyDescent="0.25">
      <c r="A101" s="35" t="s">
        <v>181</v>
      </c>
      <c r="B101" s="36" t="s">
        <v>180</v>
      </c>
      <c r="C101" s="36" t="s">
        <v>29</v>
      </c>
      <c r="D101" s="8">
        <v>20</v>
      </c>
      <c r="E101" s="8">
        <v>20</v>
      </c>
      <c r="F101" s="8">
        <v>20</v>
      </c>
      <c r="G101" s="8">
        <v>20</v>
      </c>
      <c r="H101" s="8">
        <v>20</v>
      </c>
      <c r="I101" s="13">
        <f t="shared" si="16"/>
        <v>1</v>
      </c>
      <c r="J101" s="13">
        <f t="shared" si="17"/>
        <v>1</v>
      </c>
      <c r="K101" s="8">
        <v>1953</v>
      </c>
      <c r="L101" s="8">
        <v>1953</v>
      </c>
      <c r="M101" s="8">
        <v>1953</v>
      </c>
      <c r="N101" s="8">
        <v>1953</v>
      </c>
      <c r="O101" s="8">
        <v>1953</v>
      </c>
      <c r="P101" s="13">
        <f t="shared" si="18"/>
        <v>1</v>
      </c>
      <c r="Q101" s="13">
        <f t="shared" si="19"/>
        <v>1</v>
      </c>
    </row>
    <row r="102" spans="1:17" ht="17.25" customHeight="1" x14ac:dyDescent="0.25">
      <c r="A102" s="67" t="s">
        <v>182</v>
      </c>
      <c r="B102" s="67"/>
      <c r="C102" s="34"/>
      <c r="D102" s="8"/>
      <c r="E102" s="8"/>
      <c r="F102" s="8"/>
      <c r="G102" s="8"/>
      <c r="H102" s="8"/>
      <c r="I102" s="13"/>
      <c r="J102" s="13"/>
      <c r="K102" s="8"/>
      <c r="L102" s="8"/>
      <c r="M102" s="8"/>
      <c r="N102" s="8"/>
      <c r="O102" s="8"/>
      <c r="P102" s="13"/>
      <c r="Q102" s="13"/>
    </row>
    <row r="103" spans="1:17" ht="38.25" customHeight="1" x14ac:dyDescent="0.25">
      <c r="A103" s="9" t="s">
        <v>183</v>
      </c>
      <c r="B103" s="9" t="s">
        <v>184</v>
      </c>
      <c r="C103" s="27" t="s">
        <v>18</v>
      </c>
      <c r="D103" s="20">
        <v>143056</v>
      </c>
      <c r="E103" s="20">
        <v>115100</v>
      </c>
      <c r="F103" s="20">
        <v>116251</v>
      </c>
      <c r="G103" s="20">
        <v>117413</v>
      </c>
      <c r="H103" s="20">
        <v>117413</v>
      </c>
      <c r="I103" s="13">
        <f t="shared" si="16"/>
        <v>0.81262582485180623</v>
      </c>
      <c r="J103" s="13">
        <f t="shared" ref="J103:J121" si="20">F103/E103</f>
        <v>1.01</v>
      </c>
      <c r="K103" s="28">
        <v>47439.6</v>
      </c>
      <c r="L103" s="28">
        <v>48438</v>
      </c>
      <c r="M103" s="28">
        <v>48922.400000000001</v>
      </c>
      <c r="N103" s="28">
        <v>48438</v>
      </c>
      <c r="O103" s="28">
        <v>48438</v>
      </c>
      <c r="P103" s="13">
        <f>O103/M103</f>
        <v>0.99009860513793269</v>
      </c>
      <c r="Q103" s="13">
        <f>O103/N103</f>
        <v>1</v>
      </c>
    </row>
    <row r="104" spans="1:17" ht="30" x14ac:dyDescent="0.25">
      <c r="A104" s="9" t="s">
        <v>185</v>
      </c>
      <c r="B104" s="9" t="s">
        <v>186</v>
      </c>
      <c r="C104" s="27" t="s">
        <v>18</v>
      </c>
      <c r="D104" s="12">
        <v>40</v>
      </c>
      <c r="E104" s="12">
        <v>40</v>
      </c>
      <c r="F104" s="12">
        <v>41</v>
      </c>
      <c r="G104" s="12">
        <v>42</v>
      </c>
      <c r="H104" s="12">
        <v>43</v>
      </c>
      <c r="I104" s="13">
        <f t="shared" si="16"/>
        <v>1.0249999999999999</v>
      </c>
      <c r="J104" s="13">
        <f t="shared" si="20"/>
        <v>1.0249999999999999</v>
      </c>
      <c r="K104" s="28">
        <v>12004.2</v>
      </c>
      <c r="L104" s="28">
        <v>11778.3</v>
      </c>
      <c r="M104" s="28">
        <v>12870</v>
      </c>
      <c r="N104" s="28">
        <v>12367.2</v>
      </c>
      <c r="O104" s="28">
        <v>12367.2</v>
      </c>
      <c r="P104" s="13">
        <f t="shared" ref="P104:P113" si="21">O104/M104</f>
        <v>0.96093240093240095</v>
      </c>
      <c r="Q104" s="13">
        <f t="shared" ref="Q104:Q113" si="22">O104/N104</f>
        <v>1</v>
      </c>
    </row>
    <row r="105" spans="1:17" ht="17.25" customHeight="1" x14ac:dyDescent="0.25">
      <c r="A105" s="68" t="s">
        <v>187</v>
      </c>
      <c r="B105" s="9" t="s">
        <v>188</v>
      </c>
      <c r="C105" s="27" t="s">
        <v>18</v>
      </c>
      <c r="D105" s="20">
        <v>94</v>
      </c>
      <c r="E105" s="20">
        <v>112</v>
      </c>
      <c r="F105" s="20">
        <v>109</v>
      </c>
      <c r="G105" s="20">
        <v>117</v>
      </c>
      <c r="H105" s="20">
        <v>118</v>
      </c>
      <c r="I105" s="13">
        <f t="shared" si="16"/>
        <v>1.1595744680851063</v>
      </c>
      <c r="J105" s="13">
        <f t="shared" si="20"/>
        <v>0.9732142857142857</v>
      </c>
      <c r="K105" s="63">
        <v>30119.1</v>
      </c>
      <c r="L105" s="63">
        <v>31344.2</v>
      </c>
      <c r="M105" s="63">
        <v>31942.799999999999</v>
      </c>
      <c r="N105" s="63">
        <v>31344.2</v>
      </c>
      <c r="O105" s="63">
        <v>31344.2</v>
      </c>
      <c r="P105" s="13">
        <f t="shared" si="21"/>
        <v>0.98126025270170436</v>
      </c>
      <c r="Q105" s="13">
        <f t="shared" si="22"/>
        <v>1</v>
      </c>
    </row>
    <row r="106" spans="1:17" ht="17.25" customHeight="1" x14ac:dyDescent="0.25">
      <c r="A106" s="68"/>
      <c r="B106" s="9" t="s">
        <v>189</v>
      </c>
      <c r="C106" s="27" t="s">
        <v>78</v>
      </c>
      <c r="D106" s="20">
        <v>31072</v>
      </c>
      <c r="E106" s="20">
        <v>30970</v>
      </c>
      <c r="F106" s="20">
        <v>34017</v>
      </c>
      <c r="G106" s="20">
        <v>37111</v>
      </c>
      <c r="H106" s="20">
        <v>37111</v>
      </c>
      <c r="I106" s="13">
        <f t="shared" si="16"/>
        <v>1.0947798661174046</v>
      </c>
      <c r="J106" s="13">
        <f t="shared" si="20"/>
        <v>1.0983855343881175</v>
      </c>
      <c r="K106" s="63"/>
      <c r="L106" s="63"/>
      <c r="M106" s="63"/>
      <c r="N106" s="63"/>
      <c r="O106" s="63"/>
      <c r="P106" s="13"/>
      <c r="Q106" s="13"/>
    </row>
    <row r="107" spans="1:17" ht="17.25" customHeight="1" x14ac:dyDescent="0.25">
      <c r="A107" s="60" t="s">
        <v>190</v>
      </c>
      <c r="B107" s="9" t="s">
        <v>188</v>
      </c>
      <c r="C107" s="27" t="s">
        <v>18</v>
      </c>
      <c r="D107" s="20">
        <v>45</v>
      </c>
      <c r="E107" s="20">
        <v>43</v>
      </c>
      <c r="F107" s="20">
        <v>49</v>
      </c>
      <c r="G107" s="20">
        <v>55</v>
      </c>
      <c r="H107" s="20">
        <v>46</v>
      </c>
      <c r="I107" s="13">
        <f t="shared" si="16"/>
        <v>1.0888888888888888</v>
      </c>
      <c r="J107" s="13">
        <f t="shared" si="20"/>
        <v>1.1395348837209303</v>
      </c>
      <c r="K107" s="63">
        <v>29490.1</v>
      </c>
      <c r="L107" s="63">
        <v>26748.9</v>
      </c>
      <c r="M107" s="63">
        <v>27230.5</v>
      </c>
      <c r="N107" s="63">
        <v>26748.9</v>
      </c>
      <c r="O107" s="63">
        <v>26748.9</v>
      </c>
      <c r="P107" s="13">
        <f t="shared" si="21"/>
        <v>0.98231394943170347</v>
      </c>
      <c r="Q107" s="13">
        <f t="shared" si="22"/>
        <v>1</v>
      </c>
    </row>
    <row r="108" spans="1:17" ht="17.25" customHeight="1" x14ac:dyDescent="0.25">
      <c r="A108" s="60"/>
      <c r="B108" s="9" t="s">
        <v>189</v>
      </c>
      <c r="C108" s="27" t="s">
        <v>78</v>
      </c>
      <c r="D108" s="20">
        <v>13736</v>
      </c>
      <c r="E108" s="20">
        <v>10815</v>
      </c>
      <c r="F108" s="20">
        <v>11891</v>
      </c>
      <c r="G108" s="20">
        <v>12969</v>
      </c>
      <c r="H108" s="20">
        <v>12969</v>
      </c>
      <c r="I108" s="13">
        <f t="shared" si="16"/>
        <v>0.86568142108328483</v>
      </c>
      <c r="J108" s="13">
        <f t="shared" si="20"/>
        <v>1.0994914470642625</v>
      </c>
      <c r="K108" s="63"/>
      <c r="L108" s="63"/>
      <c r="M108" s="63"/>
      <c r="N108" s="63"/>
      <c r="O108" s="63"/>
      <c r="P108" s="13"/>
      <c r="Q108" s="13"/>
    </row>
    <row r="109" spans="1:17" ht="17.25" customHeight="1" x14ac:dyDescent="0.25">
      <c r="A109" s="60" t="s">
        <v>191</v>
      </c>
      <c r="B109" s="9" t="s">
        <v>192</v>
      </c>
      <c r="C109" s="27" t="s">
        <v>18</v>
      </c>
      <c r="D109" s="12">
        <v>2400</v>
      </c>
      <c r="E109" s="12">
        <v>2500</v>
      </c>
      <c r="F109" s="12">
        <v>2600</v>
      </c>
      <c r="G109" s="12">
        <v>2700</v>
      </c>
      <c r="H109" s="12">
        <v>2700</v>
      </c>
      <c r="I109" s="13">
        <f t="shared" si="16"/>
        <v>1.0833333333333333</v>
      </c>
      <c r="J109" s="13">
        <f t="shared" si="20"/>
        <v>1.04</v>
      </c>
      <c r="K109" s="28">
        <v>2706.3</v>
      </c>
      <c r="L109" s="28">
        <v>2819.1</v>
      </c>
      <c r="M109" s="28">
        <v>2931.9</v>
      </c>
      <c r="N109" s="28">
        <v>3044.6</v>
      </c>
      <c r="O109" s="28">
        <v>3044.6</v>
      </c>
      <c r="P109" s="13">
        <f t="shared" si="21"/>
        <v>1.0384392373546163</v>
      </c>
      <c r="Q109" s="13">
        <f t="shared" si="22"/>
        <v>1</v>
      </c>
    </row>
    <row r="110" spans="1:17" ht="17.25" customHeight="1" x14ac:dyDescent="0.25">
      <c r="A110" s="60"/>
      <c r="B110" s="9" t="s">
        <v>193</v>
      </c>
      <c r="C110" s="27" t="s">
        <v>78</v>
      </c>
      <c r="D110" s="12">
        <v>54564</v>
      </c>
      <c r="E110" s="12">
        <v>56504</v>
      </c>
      <c r="F110" s="12">
        <v>57065</v>
      </c>
      <c r="G110" s="12">
        <v>57636</v>
      </c>
      <c r="H110" s="12">
        <v>57636</v>
      </c>
      <c r="I110" s="13">
        <f t="shared" si="16"/>
        <v>1.0458360823986512</v>
      </c>
      <c r="J110" s="13">
        <f t="shared" si="20"/>
        <v>1.009928500637123</v>
      </c>
      <c r="K110" s="28">
        <v>74162.7</v>
      </c>
      <c r="L110" s="28">
        <v>71461.600000000006</v>
      </c>
      <c r="M110" s="28">
        <v>67787.8</v>
      </c>
      <c r="N110" s="28">
        <v>66237.8</v>
      </c>
      <c r="O110" s="28">
        <v>68170.7</v>
      </c>
      <c r="P110" s="13">
        <f t="shared" si="21"/>
        <v>1.0056485090237475</v>
      </c>
      <c r="Q110" s="13">
        <f t="shared" si="22"/>
        <v>1.0291812228063129</v>
      </c>
    </row>
    <row r="111" spans="1:17" ht="24.75" customHeight="1" x14ac:dyDescent="0.25">
      <c r="A111" s="9" t="s">
        <v>194</v>
      </c>
      <c r="B111" s="9" t="s">
        <v>262</v>
      </c>
      <c r="C111" s="27" t="s">
        <v>63</v>
      </c>
      <c r="D111" s="12">
        <v>4</v>
      </c>
      <c r="E111" s="12">
        <v>4</v>
      </c>
      <c r="F111" s="12">
        <v>4</v>
      </c>
      <c r="G111" s="12">
        <v>4</v>
      </c>
      <c r="H111" s="12">
        <v>4</v>
      </c>
      <c r="I111" s="13">
        <f t="shared" si="16"/>
        <v>1</v>
      </c>
      <c r="J111" s="13">
        <f t="shared" si="20"/>
        <v>1</v>
      </c>
      <c r="K111" s="28">
        <v>400</v>
      </c>
      <c r="L111" s="28">
        <v>400</v>
      </c>
      <c r="M111" s="28">
        <v>400</v>
      </c>
      <c r="N111" s="28">
        <v>400</v>
      </c>
      <c r="O111" s="28">
        <v>400</v>
      </c>
      <c r="P111" s="13">
        <f t="shared" si="21"/>
        <v>1</v>
      </c>
      <c r="Q111" s="13">
        <f t="shared" si="22"/>
        <v>1</v>
      </c>
    </row>
    <row r="112" spans="1:17" ht="50.25" customHeight="1" x14ac:dyDescent="0.25">
      <c r="A112" s="9" t="s">
        <v>24</v>
      </c>
      <c r="B112" s="35" t="s">
        <v>25</v>
      </c>
      <c r="C112" s="35" t="s">
        <v>26</v>
      </c>
      <c r="D112" s="12">
        <v>1</v>
      </c>
      <c r="E112" s="12">
        <v>1</v>
      </c>
      <c r="F112" s="12">
        <v>1</v>
      </c>
      <c r="G112" s="12">
        <v>1</v>
      </c>
      <c r="H112" s="12">
        <v>1</v>
      </c>
      <c r="I112" s="13">
        <f t="shared" si="16"/>
        <v>1</v>
      </c>
      <c r="J112" s="13">
        <f t="shared" si="20"/>
        <v>1</v>
      </c>
      <c r="K112" s="28">
        <v>43147</v>
      </c>
      <c r="L112" s="28">
        <v>41452</v>
      </c>
      <c r="M112" s="28">
        <v>46753.5</v>
      </c>
      <c r="N112" s="28">
        <v>46753.5</v>
      </c>
      <c r="O112" s="28">
        <v>46753.5</v>
      </c>
      <c r="P112" s="13">
        <f t="shared" si="21"/>
        <v>1</v>
      </c>
      <c r="Q112" s="13">
        <f t="shared" si="22"/>
        <v>1</v>
      </c>
    </row>
    <row r="113" spans="1:17" ht="21.75" customHeight="1" x14ac:dyDescent="0.25">
      <c r="A113" s="9" t="s">
        <v>194</v>
      </c>
      <c r="B113" s="9" t="s">
        <v>195</v>
      </c>
      <c r="C113" s="27" t="s">
        <v>63</v>
      </c>
      <c r="D113" s="11">
        <v>1818</v>
      </c>
      <c r="E113" s="11">
        <v>1818</v>
      </c>
      <c r="F113" s="11">
        <v>1705</v>
      </c>
      <c r="G113" s="11">
        <v>1705</v>
      </c>
      <c r="H113" s="11">
        <v>1705</v>
      </c>
      <c r="I113" s="13">
        <f t="shared" si="16"/>
        <v>0.93784378437843785</v>
      </c>
      <c r="J113" s="13">
        <f t="shared" si="20"/>
        <v>0.93784378437843785</v>
      </c>
      <c r="K113" s="11">
        <v>17124.8</v>
      </c>
      <c r="L113" s="11">
        <v>20097.099999999999</v>
      </c>
      <c r="M113" s="11">
        <v>24062.7</v>
      </c>
      <c r="N113" s="11">
        <v>21389.8</v>
      </c>
      <c r="O113" s="11">
        <v>21389.8</v>
      </c>
      <c r="P113" s="13">
        <f t="shared" si="21"/>
        <v>0.88891936482605849</v>
      </c>
      <c r="Q113" s="13">
        <f t="shared" si="22"/>
        <v>1</v>
      </c>
    </row>
    <row r="114" spans="1:17" ht="15" x14ac:dyDescent="0.25">
      <c r="A114" s="67" t="s">
        <v>196</v>
      </c>
      <c r="B114" s="67"/>
      <c r="C114" s="67"/>
      <c r="D114" s="8"/>
      <c r="E114" s="8"/>
      <c r="F114" s="8"/>
      <c r="G114" s="8"/>
      <c r="H114" s="8"/>
      <c r="I114" s="13"/>
      <c r="J114" s="13"/>
      <c r="K114" s="8"/>
      <c r="L114" s="8"/>
      <c r="M114" s="8"/>
      <c r="N114" s="8"/>
      <c r="O114" s="8"/>
      <c r="P114" s="13"/>
      <c r="Q114" s="13"/>
    </row>
    <row r="115" spans="1:17" ht="45" x14ac:dyDescent="0.25">
      <c r="A115" s="41" t="s">
        <v>197</v>
      </c>
      <c r="B115" s="42" t="s">
        <v>198</v>
      </c>
      <c r="C115" s="43" t="s">
        <v>78</v>
      </c>
      <c r="D115" s="20">
        <v>656</v>
      </c>
      <c r="E115" s="20">
        <v>998</v>
      </c>
      <c r="F115" s="20">
        <v>998</v>
      </c>
      <c r="G115" s="20">
        <v>998</v>
      </c>
      <c r="H115" s="20">
        <v>998</v>
      </c>
      <c r="I115" s="13">
        <f t="shared" si="16"/>
        <v>1.5213414634146341</v>
      </c>
      <c r="J115" s="13">
        <f t="shared" si="20"/>
        <v>1</v>
      </c>
      <c r="K115" s="21">
        <v>39006.199999999997</v>
      </c>
      <c r="L115" s="21">
        <v>43024.5</v>
      </c>
      <c r="M115" s="21">
        <v>79036.160000000003</v>
      </c>
      <c r="N115" s="21">
        <v>75224.800000000003</v>
      </c>
      <c r="O115" s="21">
        <v>75224.800000000003</v>
      </c>
      <c r="P115" s="13">
        <f t="shared" ref="P115:P121" si="23">M115/K115</f>
        <v>2.026246083955884</v>
      </c>
      <c r="Q115" s="13">
        <f t="shared" ref="Q115:Q121" si="24">M115/L115</f>
        <v>1.8370035677346628</v>
      </c>
    </row>
    <row r="116" spans="1:17" ht="45" x14ac:dyDescent="0.25">
      <c r="A116" s="15" t="s">
        <v>199</v>
      </c>
      <c r="B116" s="42" t="s">
        <v>198</v>
      </c>
      <c r="C116" s="43" t="s">
        <v>78</v>
      </c>
      <c r="D116" s="20">
        <v>509</v>
      </c>
      <c r="E116" s="20">
        <v>328</v>
      </c>
      <c r="F116" s="20">
        <v>328</v>
      </c>
      <c r="G116" s="20">
        <v>328</v>
      </c>
      <c r="H116" s="20">
        <v>328</v>
      </c>
      <c r="I116" s="13">
        <f t="shared" si="16"/>
        <v>0.64440078585461691</v>
      </c>
      <c r="J116" s="13">
        <f t="shared" si="20"/>
        <v>1</v>
      </c>
      <c r="K116" s="21">
        <v>61013.4</v>
      </c>
      <c r="L116" s="21">
        <v>36382.1</v>
      </c>
      <c r="M116" s="21">
        <v>39560.980000000003</v>
      </c>
      <c r="N116" s="21">
        <v>37186.400000000001</v>
      </c>
      <c r="O116" s="21">
        <v>37186.400000000001</v>
      </c>
      <c r="P116" s="13">
        <f t="shared" si="23"/>
        <v>0.64839822071872744</v>
      </c>
      <c r="Q116" s="13">
        <f t="shared" si="24"/>
        <v>1.0873748354273118</v>
      </c>
    </row>
    <row r="117" spans="1:17" ht="45" x14ac:dyDescent="0.25">
      <c r="A117" s="41" t="s">
        <v>200</v>
      </c>
      <c r="B117" s="42" t="s">
        <v>198</v>
      </c>
      <c r="C117" s="43" t="s">
        <v>78</v>
      </c>
      <c r="D117" s="20">
        <v>54</v>
      </c>
      <c r="E117" s="20">
        <v>45</v>
      </c>
      <c r="F117" s="20">
        <v>45</v>
      </c>
      <c r="G117" s="20">
        <v>45</v>
      </c>
      <c r="H117" s="20">
        <v>45</v>
      </c>
      <c r="I117" s="13">
        <f t="shared" si="16"/>
        <v>0.83333333333333337</v>
      </c>
      <c r="J117" s="13">
        <f t="shared" si="20"/>
        <v>1</v>
      </c>
      <c r="K117" s="21">
        <v>1432.3</v>
      </c>
      <c r="L117" s="21">
        <v>1158.9000000000001</v>
      </c>
      <c r="M117" s="21">
        <v>1553.88</v>
      </c>
      <c r="N117" s="21">
        <v>1683.9</v>
      </c>
      <c r="O117" s="21">
        <v>1680.93</v>
      </c>
      <c r="P117" s="13">
        <f t="shared" si="23"/>
        <v>1.0848844515813727</v>
      </c>
      <c r="Q117" s="13">
        <f t="shared" si="24"/>
        <v>1.3408231944084907</v>
      </c>
    </row>
    <row r="118" spans="1:17" ht="45" x14ac:dyDescent="0.25">
      <c r="A118" s="41" t="s">
        <v>201</v>
      </c>
      <c r="B118" s="42" t="s">
        <v>198</v>
      </c>
      <c r="C118" s="43" t="s">
        <v>78</v>
      </c>
      <c r="D118" s="20">
        <v>31</v>
      </c>
      <c r="E118" s="20">
        <v>26</v>
      </c>
      <c r="F118" s="20">
        <v>26</v>
      </c>
      <c r="G118" s="20">
        <v>26</v>
      </c>
      <c r="H118" s="20">
        <v>26</v>
      </c>
      <c r="I118" s="13">
        <f t="shared" si="16"/>
        <v>0.83870967741935487</v>
      </c>
      <c r="J118" s="13">
        <f t="shared" si="20"/>
        <v>1</v>
      </c>
      <c r="K118" s="21">
        <v>5216.8999999999996</v>
      </c>
      <c r="L118" s="21">
        <v>3141.3</v>
      </c>
      <c r="M118" s="21">
        <v>4706.4799999999996</v>
      </c>
      <c r="N118" s="21">
        <v>2513.2600000000002</v>
      </c>
      <c r="O118" s="21">
        <v>2062.4499999999998</v>
      </c>
      <c r="P118" s="13">
        <f t="shared" si="23"/>
        <v>0.90216028676033655</v>
      </c>
      <c r="Q118" s="13">
        <f t="shared" si="24"/>
        <v>1.4982586827109794</v>
      </c>
    </row>
    <row r="119" spans="1:17" ht="30" x14ac:dyDescent="0.25">
      <c r="A119" s="35" t="s">
        <v>202</v>
      </c>
      <c r="B119" s="35" t="s">
        <v>134</v>
      </c>
      <c r="C119" s="35" t="s">
        <v>135</v>
      </c>
      <c r="D119" s="24">
        <v>91092</v>
      </c>
      <c r="E119" s="24">
        <v>85092</v>
      </c>
      <c r="F119" s="20">
        <v>87024</v>
      </c>
      <c r="G119" s="20">
        <v>87024</v>
      </c>
      <c r="H119" s="20">
        <v>87024</v>
      </c>
      <c r="I119" s="13">
        <f t="shared" si="16"/>
        <v>0.95534185219338685</v>
      </c>
      <c r="J119" s="13">
        <f t="shared" si="20"/>
        <v>1.022704837117473</v>
      </c>
      <c r="K119" s="21">
        <v>16817.400000000001</v>
      </c>
      <c r="L119" s="21">
        <v>9902.7999999999993</v>
      </c>
      <c r="M119" s="21">
        <v>12717.85</v>
      </c>
      <c r="N119" s="21">
        <v>12143.09</v>
      </c>
      <c r="O119" s="21">
        <v>12143.09</v>
      </c>
      <c r="P119" s="13">
        <f t="shared" si="23"/>
        <v>0.7562316410384482</v>
      </c>
      <c r="Q119" s="13">
        <f t="shared" si="24"/>
        <v>1.284268085793917</v>
      </c>
    </row>
    <row r="120" spans="1:17" ht="45" x14ac:dyDescent="0.25">
      <c r="A120" s="44" t="s">
        <v>203</v>
      </c>
      <c r="B120" s="44" t="s">
        <v>204</v>
      </c>
      <c r="C120" s="44" t="s">
        <v>89</v>
      </c>
      <c r="D120" s="24">
        <v>7958</v>
      </c>
      <c r="E120" s="24">
        <v>22267</v>
      </c>
      <c r="F120" s="24">
        <v>22267</v>
      </c>
      <c r="G120" s="24">
        <v>22267</v>
      </c>
      <c r="H120" s="24">
        <v>22267</v>
      </c>
      <c r="I120" s="13">
        <f t="shared" si="16"/>
        <v>2.798064840412164</v>
      </c>
      <c r="J120" s="13">
        <f t="shared" si="20"/>
        <v>1</v>
      </c>
      <c r="K120" s="21">
        <v>9700</v>
      </c>
      <c r="L120" s="21">
        <v>5876.3</v>
      </c>
      <c r="M120" s="21">
        <v>7231.34</v>
      </c>
      <c r="N120" s="21">
        <v>7231.34</v>
      </c>
      <c r="O120" s="21">
        <v>5685.12</v>
      </c>
      <c r="P120" s="13">
        <f t="shared" si="23"/>
        <v>0.74549896907216495</v>
      </c>
      <c r="Q120" s="13">
        <f t="shared" si="24"/>
        <v>1.2305940813096676</v>
      </c>
    </row>
    <row r="121" spans="1:17" ht="75" x14ac:dyDescent="0.25">
      <c r="A121" s="35" t="s">
        <v>205</v>
      </c>
      <c r="B121" s="35" t="s">
        <v>206</v>
      </c>
      <c r="C121" s="36" t="s">
        <v>162</v>
      </c>
      <c r="D121" s="24">
        <v>100</v>
      </c>
      <c r="E121" s="24">
        <v>100</v>
      </c>
      <c r="F121" s="45">
        <v>100</v>
      </c>
      <c r="G121" s="45">
        <v>100</v>
      </c>
      <c r="H121" s="45">
        <v>100</v>
      </c>
      <c r="I121" s="13">
        <f t="shared" si="16"/>
        <v>1</v>
      </c>
      <c r="J121" s="13">
        <f t="shared" si="20"/>
        <v>1</v>
      </c>
      <c r="K121" s="14">
        <v>1161.9000000000001</v>
      </c>
      <c r="L121" s="20">
        <v>135.6</v>
      </c>
      <c r="M121" s="14">
        <v>147.71</v>
      </c>
      <c r="N121" s="14">
        <v>147.71</v>
      </c>
      <c r="O121" s="14">
        <v>147.71</v>
      </c>
      <c r="P121" s="13">
        <f t="shared" si="23"/>
        <v>0.12712798003270506</v>
      </c>
      <c r="Q121" s="13">
        <f t="shared" si="24"/>
        <v>1.0893067846607671</v>
      </c>
    </row>
    <row r="122" spans="1:17" ht="15" x14ac:dyDescent="0.25">
      <c r="A122" s="46" t="s">
        <v>207</v>
      </c>
      <c r="B122" s="34"/>
      <c r="C122" s="34"/>
      <c r="D122" s="8"/>
      <c r="E122" s="8"/>
      <c r="F122" s="8"/>
      <c r="G122" s="8"/>
      <c r="H122" s="8"/>
      <c r="I122" s="13"/>
      <c r="J122" s="13"/>
      <c r="K122" s="8"/>
      <c r="L122" s="8"/>
      <c r="M122" s="8"/>
      <c r="N122" s="8"/>
      <c r="O122" s="8"/>
      <c r="P122" s="13"/>
      <c r="Q122" s="13"/>
    </row>
    <row r="123" spans="1:17" ht="45" x14ac:dyDescent="0.25">
      <c r="A123" s="15" t="s">
        <v>208</v>
      </c>
      <c r="B123" s="15" t="s">
        <v>209</v>
      </c>
      <c r="C123" s="47" t="s">
        <v>210</v>
      </c>
      <c r="D123" s="48">
        <v>99310</v>
      </c>
      <c r="E123" s="48">
        <v>144818</v>
      </c>
      <c r="F123" s="12">
        <v>99137</v>
      </c>
      <c r="G123" s="20">
        <v>86524</v>
      </c>
      <c r="H123" s="20">
        <v>86524</v>
      </c>
      <c r="I123" s="13">
        <f t="shared" si="16"/>
        <v>0.99825798006243083</v>
      </c>
      <c r="J123" s="13">
        <f t="shared" ref="J123:J133" si="25">F123/E123</f>
        <v>0.68456269248297863</v>
      </c>
      <c r="K123" s="11">
        <v>18920.900000000001</v>
      </c>
      <c r="L123" s="11">
        <v>20690.3</v>
      </c>
      <c r="M123" s="21">
        <v>27044.94</v>
      </c>
      <c r="N123" s="21">
        <v>27044.94</v>
      </c>
      <c r="O123" s="21">
        <v>27044.94</v>
      </c>
      <c r="P123" s="13">
        <f t="shared" ref="P123:P133" si="26">M123/K123</f>
        <v>1.4293685818327879</v>
      </c>
      <c r="Q123" s="13">
        <f t="shared" ref="Q123:Q133" si="27">M123/L123</f>
        <v>1.3071313610725799</v>
      </c>
    </row>
    <row r="124" spans="1:17" ht="45" x14ac:dyDescent="0.25">
      <c r="A124" s="15" t="s">
        <v>208</v>
      </c>
      <c r="B124" s="15" t="s">
        <v>211</v>
      </c>
      <c r="C124" s="47" t="s">
        <v>210</v>
      </c>
      <c r="D124" s="48">
        <v>17732</v>
      </c>
      <c r="E124" s="48">
        <v>28567</v>
      </c>
      <c r="F124" s="20">
        <v>16915</v>
      </c>
      <c r="G124" s="20">
        <v>14816</v>
      </c>
      <c r="H124" s="20">
        <v>14816</v>
      </c>
      <c r="I124" s="13">
        <f t="shared" si="16"/>
        <v>0.95392510715091361</v>
      </c>
      <c r="J124" s="13">
        <f t="shared" si="25"/>
        <v>0.59211677810060559</v>
      </c>
      <c r="K124" s="11">
        <v>12575.4</v>
      </c>
      <c r="L124" s="11">
        <v>10300</v>
      </c>
      <c r="M124" s="21">
        <v>16424.41</v>
      </c>
      <c r="N124" s="21">
        <v>16424.41</v>
      </c>
      <c r="O124" s="21">
        <v>16424.41</v>
      </c>
      <c r="P124" s="13">
        <f t="shared" si="26"/>
        <v>1.3060745582645483</v>
      </c>
      <c r="Q124" s="13">
        <f t="shared" si="27"/>
        <v>1.5946029126213592</v>
      </c>
    </row>
    <row r="125" spans="1:17" ht="75" x14ac:dyDescent="0.25">
      <c r="A125" s="15" t="s">
        <v>212</v>
      </c>
      <c r="B125" s="33" t="s">
        <v>213</v>
      </c>
      <c r="C125" s="47" t="s">
        <v>210</v>
      </c>
      <c r="D125" s="48">
        <v>85</v>
      </c>
      <c r="E125" s="48">
        <v>226</v>
      </c>
      <c r="F125" s="20">
        <v>226</v>
      </c>
      <c r="G125" s="20">
        <v>195</v>
      </c>
      <c r="H125" s="20">
        <v>195</v>
      </c>
      <c r="I125" s="13">
        <f t="shared" si="16"/>
        <v>2.6588235294117646</v>
      </c>
      <c r="J125" s="13">
        <f t="shared" si="25"/>
        <v>1</v>
      </c>
      <c r="K125" s="11">
        <v>7349.4</v>
      </c>
      <c r="L125" s="11">
        <v>7349.4</v>
      </c>
      <c r="M125" s="21">
        <v>10014.64</v>
      </c>
      <c r="N125" s="21">
        <v>10007.039999999999</v>
      </c>
      <c r="O125" s="21">
        <v>10007.039999999999</v>
      </c>
      <c r="P125" s="13">
        <f t="shared" si="26"/>
        <v>1.3626472909353144</v>
      </c>
      <c r="Q125" s="13">
        <f t="shared" si="27"/>
        <v>1.3626472909353144</v>
      </c>
    </row>
    <row r="126" spans="1:17" ht="75" x14ac:dyDescent="0.25">
      <c r="A126" s="15" t="s">
        <v>214</v>
      </c>
      <c r="B126" s="33" t="s">
        <v>215</v>
      </c>
      <c r="C126" s="47" t="s">
        <v>162</v>
      </c>
      <c r="D126" s="48">
        <v>26</v>
      </c>
      <c r="E126" s="48">
        <v>79</v>
      </c>
      <c r="F126" s="12">
        <v>79</v>
      </c>
      <c r="G126" s="12">
        <v>79</v>
      </c>
      <c r="H126" s="12">
        <v>79</v>
      </c>
      <c r="I126" s="13">
        <f t="shared" si="16"/>
        <v>3.0384615384615383</v>
      </c>
      <c r="J126" s="13">
        <f t="shared" si="25"/>
        <v>1</v>
      </c>
      <c r="K126" s="11">
        <v>514.29999999999995</v>
      </c>
      <c r="L126" s="11">
        <v>514.29999999999995</v>
      </c>
      <c r="M126" s="21">
        <v>514.29999999999995</v>
      </c>
      <c r="N126" s="21">
        <v>514.29999999999995</v>
      </c>
      <c r="O126" s="21">
        <v>514.29999999999995</v>
      </c>
      <c r="P126" s="13">
        <f t="shared" si="26"/>
        <v>1</v>
      </c>
      <c r="Q126" s="13">
        <f t="shared" si="27"/>
        <v>1</v>
      </c>
    </row>
    <row r="127" spans="1:17" ht="45" x14ac:dyDescent="0.25">
      <c r="A127" s="15" t="s">
        <v>216</v>
      </c>
      <c r="B127" s="15" t="s">
        <v>217</v>
      </c>
      <c r="C127" s="47" t="s">
        <v>210</v>
      </c>
      <c r="D127" s="48">
        <v>2264</v>
      </c>
      <c r="E127" s="48">
        <v>2000</v>
      </c>
      <c r="F127" s="12">
        <v>2500</v>
      </c>
      <c r="G127" s="12">
        <v>2500</v>
      </c>
      <c r="H127" s="12">
        <v>2500</v>
      </c>
      <c r="I127" s="13">
        <f t="shared" si="16"/>
        <v>1.1042402826855124</v>
      </c>
      <c r="J127" s="13">
        <f t="shared" si="25"/>
        <v>1.25</v>
      </c>
      <c r="K127" s="11">
        <v>4100.5</v>
      </c>
      <c r="L127" s="11">
        <v>4100.5</v>
      </c>
      <c r="M127" s="21">
        <v>6687.1</v>
      </c>
      <c r="N127" s="21">
        <v>6687.1</v>
      </c>
      <c r="O127" s="21">
        <v>6687.1</v>
      </c>
      <c r="P127" s="13">
        <f t="shared" si="26"/>
        <v>1.6308011218144129</v>
      </c>
      <c r="Q127" s="13">
        <f t="shared" si="27"/>
        <v>1.6308011218144129</v>
      </c>
    </row>
    <row r="128" spans="1:17" ht="20.25" customHeight="1" x14ac:dyDescent="0.25">
      <c r="A128" s="15" t="s">
        <v>218</v>
      </c>
      <c r="B128" s="15" t="s">
        <v>219</v>
      </c>
      <c r="C128" s="47" t="s">
        <v>210</v>
      </c>
      <c r="D128" s="48">
        <v>105</v>
      </c>
      <c r="E128" s="48">
        <v>1489</v>
      </c>
      <c r="F128" s="12">
        <v>2350</v>
      </c>
      <c r="G128" s="12">
        <v>2350</v>
      </c>
      <c r="H128" s="12">
        <v>2350</v>
      </c>
      <c r="I128" s="13">
        <f t="shared" si="16"/>
        <v>22.38095238095238</v>
      </c>
      <c r="J128" s="13">
        <f t="shared" si="25"/>
        <v>1.5782404298186703</v>
      </c>
      <c r="K128" s="11">
        <v>150.80000000000001</v>
      </c>
      <c r="L128" s="11">
        <v>1600</v>
      </c>
      <c r="M128" s="21">
        <v>4405.8999999999996</v>
      </c>
      <c r="N128" s="21">
        <v>4800</v>
      </c>
      <c r="O128" s="21">
        <v>4800</v>
      </c>
      <c r="P128" s="13">
        <f t="shared" si="26"/>
        <v>29.216843501326256</v>
      </c>
      <c r="Q128" s="13">
        <f t="shared" si="27"/>
        <v>2.7536874999999998</v>
      </c>
    </row>
    <row r="129" spans="1:17" ht="19.5" customHeight="1" x14ac:dyDescent="0.25">
      <c r="A129" s="15" t="s">
        <v>218</v>
      </c>
      <c r="B129" s="15" t="s">
        <v>220</v>
      </c>
      <c r="C129" s="47" t="s">
        <v>221</v>
      </c>
      <c r="D129" s="48">
        <v>839</v>
      </c>
      <c r="E129" s="48">
        <v>4759</v>
      </c>
      <c r="F129" s="12">
        <v>664</v>
      </c>
      <c r="G129" s="12">
        <v>664</v>
      </c>
      <c r="H129" s="12">
        <v>664</v>
      </c>
      <c r="I129" s="13">
        <f t="shared" si="16"/>
        <v>0.79141835518474379</v>
      </c>
      <c r="J129" s="13">
        <f t="shared" si="25"/>
        <v>0.13952511031729356</v>
      </c>
      <c r="K129" s="11">
        <v>2200</v>
      </c>
      <c r="L129" s="11">
        <v>2200</v>
      </c>
      <c r="M129" s="21">
        <v>2200</v>
      </c>
      <c r="N129" s="21">
        <v>2200</v>
      </c>
      <c r="O129" s="21">
        <v>2200</v>
      </c>
      <c r="P129" s="13">
        <f t="shared" si="26"/>
        <v>1</v>
      </c>
      <c r="Q129" s="13">
        <f t="shared" si="27"/>
        <v>1</v>
      </c>
    </row>
    <row r="130" spans="1:17" ht="30" x14ac:dyDescent="0.25">
      <c r="A130" s="44" t="s">
        <v>222</v>
      </c>
      <c r="B130" s="26" t="s">
        <v>263</v>
      </c>
      <c r="C130" s="44" t="s">
        <v>157</v>
      </c>
      <c r="D130" s="48">
        <v>504</v>
      </c>
      <c r="E130" s="48"/>
      <c r="F130" s="48"/>
      <c r="G130" s="48"/>
      <c r="H130" s="48"/>
      <c r="I130" s="13"/>
      <c r="J130" s="13"/>
      <c r="K130" s="11">
        <v>3080.6</v>
      </c>
      <c r="L130" s="11"/>
      <c r="M130" s="21"/>
      <c r="N130" s="21"/>
      <c r="O130" s="21"/>
      <c r="P130" s="13"/>
      <c r="Q130" s="13"/>
    </row>
    <row r="131" spans="1:17" ht="60" x14ac:dyDescent="0.25">
      <c r="A131" s="26" t="s">
        <v>223</v>
      </c>
      <c r="B131" s="26" t="s">
        <v>224</v>
      </c>
      <c r="C131" s="44" t="s">
        <v>210</v>
      </c>
      <c r="D131" s="48">
        <v>270</v>
      </c>
      <c r="E131" s="48"/>
      <c r="F131" s="12"/>
      <c r="G131" s="12"/>
      <c r="H131" s="12"/>
      <c r="I131" s="13"/>
      <c r="J131" s="13"/>
      <c r="K131" s="11">
        <v>11712.8</v>
      </c>
      <c r="L131" s="11"/>
      <c r="M131" s="21"/>
      <c r="N131" s="21"/>
      <c r="O131" s="21"/>
      <c r="P131" s="13"/>
      <c r="Q131" s="13"/>
    </row>
    <row r="132" spans="1:17" ht="30" x14ac:dyDescent="0.25">
      <c r="A132" s="26" t="s">
        <v>225</v>
      </c>
      <c r="B132" s="26" t="s">
        <v>226</v>
      </c>
      <c r="C132" s="39" t="s">
        <v>210</v>
      </c>
      <c r="D132" s="48">
        <v>52939</v>
      </c>
      <c r="E132" s="48">
        <v>72214</v>
      </c>
      <c r="F132" s="48">
        <v>72214</v>
      </c>
      <c r="G132" s="48">
        <v>72214</v>
      </c>
      <c r="H132" s="48">
        <v>72214</v>
      </c>
      <c r="I132" s="13">
        <f t="shared" si="16"/>
        <v>1.3640983018190749</v>
      </c>
      <c r="J132" s="13">
        <f t="shared" si="25"/>
        <v>1</v>
      </c>
      <c r="K132" s="11">
        <v>13631</v>
      </c>
      <c r="L132" s="11">
        <v>18594</v>
      </c>
      <c r="M132" s="21">
        <v>20000</v>
      </c>
      <c r="N132" s="21">
        <v>20000</v>
      </c>
      <c r="O132" s="21">
        <v>20000</v>
      </c>
      <c r="P132" s="13">
        <f t="shared" si="26"/>
        <v>1.4672437825544715</v>
      </c>
      <c r="Q132" s="13">
        <f t="shared" si="27"/>
        <v>1.0756157900397978</v>
      </c>
    </row>
    <row r="133" spans="1:17" ht="90" x14ac:dyDescent="0.25">
      <c r="A133" s="15" t="s">
        <v>227</v>
      </c>
      <c r="B133" s="15" t="s">
        <v>228</v>
      </c>
      <c r="C133" s="47" t="s">
        <v>229</v>
      </c>
      <c r="D133" s="48">
        <v>6608</v>
      </c>
      <c r="E133" s="48">
        <v>4210</v>
      </c>
      <c r="F133" s="12">
        <v>4400</v>
      </c>
      <c r="G133" s="12">
        <v>4400</v>
      </c>
      <c r="H133" s="12">
        <v>4400</v>
      </c>
      <c r="I133" s="13">
        <f t="shared" si="16"/>
        <v>0.66585956416464886</v>
      </c>
      <c r="J133" s="13">
        <f t="shared" si="25"/>
        <v>1.0451306413301662</v>
      </c>
      <c r="K133" s="11">
        <v>3041.3</v>
      </c>
      <c r="L133" s="11">
        <v>8404</v>
      </c>
      <c r="M133" s="21">
        <v>8763</v>
      </c>
      <c r="N133" s="21">
        <v>8763</v>
      </c>
      <c r="O133" s="21">
        <v>8763</v>
      </c>
      <c r="P133" s="13">
        <f t="shared" si="26"/>
        <v>2.8813336402196428</v>
      </c>
      <c r="Q133" s="13">
        <f t="shared" si="27"/>
        <v>1.0427177534507377</v>
      </c>
    </row>
    <row r="134" spans="1:17" ht="24.75" customHeight="1" x14ac:dyDescent="0.25">
      <c r="A134" s="67" t="s">
        <v>230</v>
      </c>
      <c r="B134" s="67"/>
      <c r="C134" s="67"/>
      <c r="D134" s="8"/>
      <c r="E134" s="8"/>
      <c r="F134" s="8"/>
      <c r="G134" s="8"/>
      <c r="H134" s="8"/>
      <c r="I134" s="13"/>
      <c r="J134" s="13"/>
      <c r="K134" s="8"/>
      <c r="L134" s="8"/>
      <c r="M134" s="8"/>
      <c r="N134" s="8"/>
      <c r="O134" s="8"/>
      <c r="P134" s="13"/>
      <c r="Q134" s="13"/>
    </row>
    <row r="135" spans="1:17" ht="48" customHeight="1" x14ac:dyDescent="0.25">
      <c r="A135" s="44" t="s">
        <v>231</v>
      </c>
      <c r="B135" s="44" t="s">
        <v>232</v>
      </c>
      <c r="C135" s="44" t="s">
        <v>233</v>
      </c>
      <c r="D135" s="48">
        <v>3656</v>
      </c>
      <c r="E135" s="48"/>
      <c r="F135" s="48"/>
      <c r="G135" s="48"/>
      <c r="H135" s="48"/>
      <c r="I135" s="13"/>
      <c r="J135" s="13"/>
      <c r="K135" s="11">
        <v>2342.5</v>
      </c>
      <c r="L135" s="11"/>
      <c r="M135" s="11"/>
      <c r="N135" s="11"/>
      <c r="O135" s="11"/>
      <c r="P135" s="13"/>
      <c r="Q135" s="13"/>
    </row>
    <row r="136" spans="1:17" ht="25.5" customHeight="1" x14ac:dyDescent="0.25">
      <c r="A136" s="68" t="s">
        <v>234</v>
      </c>
      <c r="B136" s="35" t="s">
        <v>235</v>
      </c>
      <c r="C136" s="36" t="s">
        <v>40</v>
      </c>
      <c r="D136" s="8">
        <v>1700</v>
      </c>
      <c r="E136" s="8"/>
      <c r="F136" s="8"/>
      <c r="G136" s="8"/>
      <c r="H136" s="8"/>
      <c r="I136" s="13"/>
      <c r="J136" s="8"/>
      <c r="K136" s="28">
        <v>5192.7</v>
      </c>
      <c r="L136" s="63"/>
      <c r="M136" s="63"/>
      <c r="N136" s="63"/>
      <c r="O136" s="63"/>
      <c r="P136" s="64"/>
      <c r="Q136" s="64"/>
    </row>
    <row r="137" spans="1:17" ht="28.5" customHeight="1" x14ac:dyDescent="0.25">
      <c r="A137" s="68"/>
      <c r="B137" s="35" t="s">
        <v>236</v>
      </c>
      <c r="C137" s="36" t="s">
        <v>40</v>
      </c>
      <c r="D137" s="8">
        <v>140</v>
      </c>
      <c r="E137" s="8"/>
      <c r="F137" s="8"/>
      <c r="G137" s="8"/>
      <c r="H137" s="8"/>
      <c r="I137" s="13"/>
      <c r="J137" s="8"/>
      <c r="K137" s="28">
        <v>1766</v>
      </c>
      <c r="L137" s="63"/>
      <c r="M137" s="63"/>
      <c r="N137" s="63"/>
      <c r="O137" s="63"/>
      <c r="P137" s="64"/>
      <c r="Q137" s="64"/>
    </row>
    <row r="138" spans="1:17" ht="18" customHeight="1" x14ac:dyDescent="0.25">
      <c r="A138" s="68"/>
      <c r="B138" s="36" t="s">
        <v>237</v>
      </c>
      <c r="C138" s="36" t="s">
        <v>40</v>
      </c>
      <c r="D138" s="8">
        <v>9</v>
      </c>
      <c r="E138" s="8"/>
      <c r="F138" s="8"/>
      <c r="G138" s="8"/>
      <c r="H138" s="8"/>
      <c r="I138" s="13"/>
      <c r="J138" s="8"/>
      <c r="K138" s="28">
        <v>556.1</v>
      </c>
      <c r="L138" s="63"/>
      <c r="M138" s="63"/>
      <c r="N138" s="63"/>
      <c r="O138" s="63"/>
      <c r="P138" s="64"/>
      <c r="Q138" s="64"/>
    </row>
    <row r="139" spans="1:17" ht="48" customHeight="1" x14ac:dyDescent="0.25">
      <c r="A139" s="65" t="s">
        <v>238</v>
      </c>
      <c r="B139" s="65"/>
      <c r="C139" s="65"/>
      <c r="D139" s="8"/>
      <c r="E139" s="8"/>
      <c r="F139" s="8"/>
      <c r="G139" s="8"/>
      <c r="H139" s="8"/>
      <c r="I139" s="13"/>
      <c r="J139" s="8"/>
      <c r="K139" s="28"/>
      <c r="L139" s="28"/>
      <c r="M139" s="28"/>
      <c r="N139" s="28"/>
      <c r="O139" s="28"/>
      <c r="P139" s="49"/>
      <c r="Q139" s="49"/>
    </row>
    <row r="140" spans="1:17" ht="74.25" customHeight="1" x14ac:dyDescent="0.25">
      <c r="A140" s="22" t="s">
        <v>239</v>
      </c>
      <c r="B140" s="22" t="s">
        <v>240</v>
      </c>
      <c r="C140" s="22" t="s">
        <v>241</v>
      </c>
      <c r="D140" s="45" t="s">
        <v>82</v>
      </c>
      <c r="E140" s="12">
        <v>33460</v>
      </c>
      <c r="F140" s="12">
        <v>30371</v>
      </c>
      <c r="G140" s="12">
        <v>30370</v>
      </c>
      <c r="H140" s="12">
        <v>30370</v>
      </c>
      <c r="I140" s="13"/>
      <c r="J140" s="13">
        <f t="shared" ref="J140:J143" si="28">F140/E140</f>
        <v>0.90768081291093838</v>
      </c>
      <c r="K140" s="14" t="s">
        <v>82</v>
      </c>
      <c r="L140" s="14">
        <v>3599.17</v>
      </c>
      <c r="M140" s="14">
        <v>4411</v>
      </c>
      <c r="N140" s="14">
        <v>4411</v>
      </c>
      <c r="O140" s="14">
        <v>4411</v>
      </c>
      <c r="P140" s="49"/>
      <c r="Q140" s="13">
        <f t="shared" ref="Q140:Q146" si="29">M140/L140</f>
        <v>1.2255603375222621</v>
      </c>
    </row>
    <row r="141" spans="1:17" ht="61.5" customHeight="1" x14ac:dyDescent="0.25">
      <c r="A141" s="25" t="s">
        <v>76</v>
      </c>
      <c r="B141" s="50" t="s">
        <v>242</v>
      </c>
      <c r="C141" s="22" t="s">
        <v>18</v>
      </c>
      <c r="D141" s="8"/>
      <c r="E141" s="8">
        <v>3</v>
      </c>
      <c r="F141" s="8">
        <v>3</v>
      </c>
      <c r="G141" s="8">
        <v>3</v>
      </c>
      <c r="H141" s="8">
        <v>3</v>
      </c>
      <c r="I141" s="13"/>
      <c r="J141" s="13">
        <f t="shared" si="28"/>
        <v>1</v>
      </c>
      <c r="K141" s="28"/>
      <c r="L141" s="28">
        <v>1191.4000000000001</v>
      </c>
      <c r="M141" s="28">
        <v>1418.4</v>
      </c>
      <c r="N141" s="28">
        <v>1418.4</v>
      </c>
      <c r="O141" s="28">
        <v>1418.4</v>
      </c>
      <c r="P141" s="49"/>
      <c r="Q141" s="13">
        <f t="shared" si="29"/>
        <v>1.1905321470538861</v>
      </c>
    </row>
    <row r="142" spans="1:17" ht="24.75" customHeight="1" x14ac:dyDescent="0.25">
      <c r="A142" s="66" t="s">
        <v>243</v>
      </c>
      <c r="B142" s="66"/>
      <c r="C142" s="66"/>
      <c r="D142" s="8"/>
      <c r="E142" s="8"/>
      <c r="F142" s="8"/>
      <c r="G142" s="8"/>
      <c r="H142" s="8"/>
      <c r="I142" s="13"/>
      <c r="J142" s="8"/>
      <c r="K142" s="28"/>
      <c r="L142" s="28"/>
      <c r="M142" s="28"/>
      <c r="N142" s="28"/>
      <c r="O142" s="28"/>
      <c r="P142" s="49"/>
      <c r="Q142" s="13"/>
    </row>
    <row r="143" spans="1:17" ht="54" customHeight="1" x14ac:dyDescent="0.25">
      <c r="A143" s="15" t="s">
        <v>244</v>
      </c>
      <c r="B143" s="15" t="s">
        <v>245</v>
      </c>
      <c r="C143" s="36" t="s">
        <v>18</v>
      </c>
      <c r="D143" s="8"/>
      <c r="E143" s="8">
        <v>150</v>
      </c>
      <c r="F143" s="8">
        <v>150</v>
      </c>
      <c r="G143" s="8">
        <v>150</v>
      </c>
      <c r="H143" s="8">
        <v>150</v>
      </c>
      <c r="I143" s="13"/>
      <c r="J143" s="13">
        <f t="shared" si="28"/>
        <v>1</v>
      </c>
      <c r="K143" s="28"/>
      <c r="L143" s="28">
        <v>1500</v>
      </c>
      <c r="M143" s="28">
        <v>1500</v>
      </c>
      <c r="N143" s="28">
        <v>1500</v>
      </c>
      <c r="O143" s="28">
        <v>1500</v>
      </c>
      <c r="P143" s="49"/>
      <c r="Q143" s="13">
        <f t="shared" si="29"/>
        <v>1</v>
      </c>
    </row>
    <row r="144" spans="1:17" ht="28.5" customHeight="1" x14ac:dyDescent="0.25">
      <c r="A144" s="59" t="s">
        <v>246</v>
      </c>
      <c r="B144" s="59"/>
      <c r="C144" s="59"/>
      <c r="D144" s="8"/>
      <c r="E144" s="51"/>
      <c r="F144" s="51"/>
      <c r="G144" s="51"/>
      <c r="H144" s="51"/>
      <c r="I144" s="13"/>
      <c r="J144" s="13"/>
      <c r="K144" s="8"/>
      <c r="L144" s="8"/>
      <c r="M144" s="8"/>
      <c r="N144" s="8"/>
      <c r="O144" s="8"/>
      <c r="P144" s="13"/>
      <c r="Q144" s="13"/>
    </row>
    <row r="145" spans="1:17" ht="28.5" customHeight="1" x14ac:dyDescent="0.25">
      <c r="A145" s="22" t="s">
        <v>247</v>
      </c>
      <c r="B145" s="22" t="s">
        <v>248</v>
      </c>
      <c r="C145" s="22" t="s">
        <v>18</v>
      </c>
      <c r="D145" s="12">
        <v>15</v>
      </c>
      <c r="E145" s="12">
        <v>16</v>
      </c>
      <c r="F145" s="12">
        <v>16</v>
      </c>
      <c r="G145" s="12">
        <v>17</v>
      </c>
      <c r="H145" s="12">
        <v>17</v>
      </c>
      <c r="I145" s="13">
        <f t="shared" ref="I145:I146" si="30">F145/D145</f>
        <v>1.0666666666666667</v>
      </c>
      <c r="J145" s="13">
        <f t="shared" ref="J145:J146" si="31">F145/E145</f>
        <v>1</v>
      </c>
      <c r="K145" s="14">
        <v>3254</v>
      </c>
      <c r="L145" s="14">
        <v>2400</v>
      </c>
      <c r="M145" s="14">
        <v>2400</v>
      </c>
      <c r="N145" s="14">
        <v>2550</v>
      </c>
      <c r="O145" s="14">
        <v>2550</v>
      </c>
      <c r="P145" s="13">
        <f t="shared" ref="P145:P146" si="32">M145/K145</f>
        <v>0.73755377996312232</v>
      </c>
      <c r="Q145" s="13">
        <f t="shared" si="29"/>
        <v>1</v>
      </c>
    </row>
    <row r="146" spans="1:17" ht="56.25" customHeight="1" x14ac:dyDescent="0.25">
      <c r="A146" s="9" t="s">
        <v>24</v>
      </c>
      <c r="B146" s="9" t="s">
        <v>25</v>
      </c>
      <c r="C146" s="27" t="s">
        <v>26</v>
      </c>
      <c r="D146" s="45">
        <v>2.1440000000000001</v>
      </c>
      <c r="E146" s="45">
        <v>2.1440000000000001</v>
      </c>
      <c r="F146" s="45">
        <v>2.1440000000000001</v>
      </c>
      <c r="G146" s="45">
        <v>2.1440000000000001</v>
      </c>
      <c r="H146" s="45">
        <v>2.1440000000000001</v>
      </c>
      <c r="I146" s="13">
        <f t="shared" si="30"/>
        <v>1</v>
      </c>
      <c r="J146" s="13">
        <f t="shared" si="31"/>
        <v>1</v>
      </c>
      <c r="K146" s="14">
        <v>3215.1</v>
      </c>
      <c r="L146" s="14">
        <v>3969.11</v>
      </c>
      <c r="M146" s="14">
        <v>5903.26</v>
      </c>
      <c r="N146" s="14">
        <v>5753.29</v>
      </c>
      <c r="O146" s="14">
        <v>5753.29</v>
      </c>
      <c r="P146" s="13">
        <f t="shared" si="32"/>
        <v>1.8361046312711893</v>
      </c>
      <c r="Q146" s="13">
        <f t="shared" si="29"/>
        <v>1.4873006794974188</v>
      </c>
    </row>
    <row r="147" spans="1:17" ht="25.5" customHeight="1" x14ac:dyDescent="0.25">
      <c r="A147" s="60" t="s">
        <v>194</v>
      </c>
      <c r="B147" s="22" t="s">
        <v>249</v>
      </c>
      <c r="C147" s="22" t="s">
        <v>63</v>
      </c>
      <c r="D147" s="12">
        <v>2000</v>
      </c>
      <c r="E147" s="45"/>
      <c r="F147" s="45"/>
      <c r="G147" s="45"/>
      <c r="H147" s="45"/>
      <c r="I147" s="13"/>
      <c r="J147" s="13"/>
      <c r="K147" s="14">
        <v>3351.4</v>
      </c>
      <c r="L147" s="14"/>
      <c r="M147" s="14"/>
      <c r="N147" s="14"/>
      <c r="O147" s="14"/>
      <c r="P147" s="13"/>
      <c r="Q147" s="13"/>
    </row>
    <row r="148" spans="1:17" ht="24" customHeight="1" x14ac:dyDescent="0.25">
      <c r="A148" s="60"/>
      <c r="B148" s="22" t="s">
        <v>250</v>
      </c>
      <c r="C148" s="22" t="s">
        <v>63</v>
      </c>
      <c r="D148" s="12">
        <v>4000</v>
      </c>
      <c r="E148" s="45"/>
      <c r="F148" s="45"/>
      <c r="G148" s="45"/>
      <c r="H148" s="45"/>
      <c r="I148" s="13"/>
      <c r="J148" s="13"/>
      <c r="K148" s="14">
        <v>849.5</v>
      </c>
      <c r="L148" s="14"/>
      <c r="M148" s="14"/>
      <c r="N148" s="14"/>
      <c r="O148" s="14"/>
      <c r="P148" s="13"/>
      <c r="Q148" s="13"/>
    </row>
    <row r="149" spans="1:17" ht="15" x14ac:dyDescent="0.25">
      <c r="A149" s="6" t="s">
        <v>251</v>
      </c>
      <c r="B149" s="36"/>
      <c r="C149" s="36"/>
      <c r="D149" s="8"/>
      <c r="E149" s="8"/>
      <c r="F149" s="8"/>
      <c r="G149" s="8"/>
      <c r="H149" s="8"/>
      <c r="I149" s="13"/>
      <c r="J149" s="8"/>
      <c r="K149" s="8"/>
      <c r="L149" s="8"/>
      <c r="M149" s="8"/>
      <c r="N149" s="8"/>
      <c r="O149" s="8"/>
      <c r="P149" s="8"/>
      <c r="Q149" s="8"/>
    </row>
    <row r="150" spans="1:17" ht="15" x14ac:dyDescent="0.25">
      <c r="A150" s="61" t="s">
        <v>194</v>
      </c>
      <c r="B150" s="22" t="s">
        <v>249</v>
      </c>
      <c r="C150" s="22" t="s">
        <v>63</v>
      </c>
      <c r="D150" s="12"/>
      <c r="E150" s="12">
        <v>2000</v>
      </c>
      <c r="F150" s="12">
        <v>2100</v>
      </c>
      <c r="G150" s="12">
        <v>2200</v>
      </c>
      <c r="H150" s="12">
        <v>2200</v>
      </c>
      <c r="I150" s="13"/>
      <c r="J150" s="13">
        <f t="shared" ref="J150:J151" si="33">F150/E150</f>
        <v>1.05</v>
      </c>
      <c r="K150" s="11"/>
      <c r="L150" s="14">
        <v>2800</v>
      </c>
      <c r="M150" s="14">
        <v>2835</v>
      </c>
      <c r="N150" s="14">
        <v>2970</v>
      </c>
      <c r="O150" s="14">
        <v>2970</v>
      </c>
      <c r="P150" s="13"/>
      <c r="Q150" s="13">
        <f t="shared" ref="Q150:Q151" si="34">M150/L150</f>
        <v>1.0125</v>
      </c>
    </row>
    <row r="151" spans="1:17" ht="15" x14ac:dyDescent="0.25">
      <c r="A151" s="62"/>
      <c r="B151" s="22" t="s">
        <v>250</v>
      </c>
      <c r="C151" s="22" t="s">
        <v>63</v>
      </c>
      <c r="D151" s="12"/>
      <c r="E151" s="12">
        <v>4000</v>
      </c>
      <c r="F151" s="12">
        <v>4000</v>
      </c>
      <c r="G151" s="12">
        <v>4000</v>
      </c>
      <c r="H151" s="12">
        <v>4000</v>
      </c>
      <c r="I151" s="13"/>
      <c r="J151" s="13">
        <f t="shared" si="33"/>
        <v>1</v>
      </c>
      <c r="K151" s="11"/>
      <c r="L151" s="14">
        <v>1400.9</v>
      </c>
      <c r="M151" s="14">
        <v>4217.0999999999995</v>
      </c>
      <c r="N151" s="14">
        <v>3291.4</v>
      </c>
      <c r="O151" s="14">
        <v>3291.4</v>
      </c>
      <c r="P151" s="13"/>
      <c r="Q151" s="13">
        <f t="shared" si="34"/>
        <v>3.0102791062888139</v>
      </c>
    </row>
    <row r="152" spans="1:17" ht="15" x14ac:dyDescent="0.25">
      <c r="A152" s="6" t="s">
        <v>252</v>
      </c>
      <c r="B152" s="36"/>
      <c r="C152" s="36"/>
      <c r="D152" s="8"/>
      <c r="E152" s="8"/>
      <c r="F152" s="8"/>
      <c r="G152" s="8"/>
      <c r="H152" s="8"/>
      <c r="I152" s="13"/>
      <c r="J152" s="8"/>
      <c r="K152" s="8"/>
      <c r="L152" s="8"/>
      <c r="M152" s="8"/>
      <c r="N152" s="8"/>
      <c r="O152" s="8"/>
      <c r="P152" s="8"/>
      <c r="Q152" s="8"/>
    </row>
    <row r="153" spans="1:17" ht="60" x14ac:dyDescent="0.25">
      <c r="A153" s="22" t="s">
        <v>46</v>
      </c>
      <c r="B153" s="22" t="s">
        <v>253</v>
      </c>
      <c r="C153" s="22" t="s">
        <v>18</v>
      </c>
      <c r="D153" s="12"/>
      <c r="E153" s="12">
        <v>510248</v>
      </c>
      <c r="F153" s="12">
        <v>510248</v>
      </c>
      <c r="G153" s="12">
        <v>510248</v>
      </c>
      <c r="H153" s="12">
        <v>510248</v>
      </c>
      <c r="I153" s="13"/>
      <c r="J153" s="13">
        <f t="shared" ref="J153:J155" si="35">F153/E153</f>
        <v>1</v>
      </c>
      <c r="K153" s="14"/>
      <c r="L153" s="14">
        <v>73631.78</v>
      </c>
      <c r="M153" s="14">
        <v>79399.69</v>
      </c>
      <c r="N153" s="14">
        <v>72118.98</v>
      </c>
      <c r="O153" s="14">
        <v>72158.009999999995</v>
      </c>
      <c r="P153" s="13"/>
      <c r="Q153" s="13">
        <f t="shared" ref="Q153:Q155" si="36">M153/L153</f>
        <v>1.0783345180572845</v>
      </c>
    </row>
    <row r="154" spans="1:17" ht="60" customHeight="1" x14ac:dyDescent="0.25">
      <c r="A154" s="26" t="s">
        <v>48</v>
      </c>
      <c r="B154" s="22" t="s">
        <v>254</v>
      </c>
      <c r="C154" s="22" t="s">
        <v>18</v>
      </c>
      <c r="D154" s="45"/>
      <c r="E154" s="12">
        <v>321</v>
      </c>
      <c r="F154" s="12">
        <v>321</v>
      </c>
      <c r="G154" s="12">
        <v>321</v>
      </c>
      <c r="H154" s="12">
        <v>321</v>
      </c>
      <c r="I154" s="13"/>
      <c r="J154" s="13">
        <f t="shared" si="35"/>
        <v>1</v>
      </c>
      <c r="K154" s="14"/>
      <c r="L154" s="14">
        <v>19566.37</v>
      </c>
      <c r="M154" s="14">
        <v>51527.840000000004</v>
      </c>
      <c r="N154" s="14">
        <v>22052.46</v>
      </c>
      <c r="O154" s="14">
        <v>21032.43</v>
      </c>
      <c r="P154" s="13"/>
      <c r="Q154" s="13">
        <f t="shared" si="36"/>
        <v>2.633490013732747</v>
      </c>
    </row>
    <row r="155" spans="1:17" ht="45" x14ac:dyDescent="0.25">
      <c r="A155" s="22" t="s">
        <v>16</v>
      </c>
      <c r="B155" s="22" t="s">
        <v>17</v>
      </c>
      <c r="C155" s="22" t="s">
        <v>18</v>
      </c>
      <c r="D155" s="45" t="s">
        <v>82</v>
      </c>
      <c r="E155" s="12">
        <v>5184</v>
      </c>
      <c r="F155" s="12">
        <v>5183.9840000000004</v>
      </c>
      <c r="G155" s="12">
        <v>5184</v>
      </c>
      <c r="H155" s="12">
        <v>5184</v>
      </c>
      <c r="I155" s="13"/>
      <c r="J155" s="13">
        <f t="shared" si="35"/>
        <v>0.999996913580247</v>
      </c>
      <c r="K155" s="14"/>
      <c r="L155" s="14">
        <v>4266.5600000000004</v>
      </c>
      <c r="M155" s="14">
        <v>4266.57</v>
      </c>
      <c r="N155" s="14">
        <v>4266.5600000000004</v>
      </c>
      <c r="O155" s="14">
        <v>4266.5600000000004</v>
      </c>
      <c r="P155" s="13"/>
      <c r="Q155" s="13">
        <f t="shared" si="36"/>
        <v>1.000002343808595</v>
      </c>
    </row>
    <row r="156" spans="1:17" ht="17.25" x14ac:dyDescent="0.3">
      <c r="A156" s="52"/>
      <c r="B156" s="52"/>
      <c r="C156" s="52"/>
      <c r="D156" s="53"/>
      <c r="E156" s="53"/>
      <c r="F156" s="53"/>
      <c r="G156" s="53"/>
      <c r="H156" s="54"/>
      <c r="I156" s="54"/>
      <c r="J156" s="54"/>
      <c r="K156" s="54"/>
      <c r="L156" s="54"/>
      <c r="M156" s="55"/>
      <c r="N156" s="56"/>
    </row>
    <row r="157" spans="1:17" ht="17.25" x14ac:dyDescent="0.3">
      <c r="A157" s="52"/>
      <c r="B157" s="52"/>
      <c r="C157" s="52"/>
      <c r="D157" s="53"/>
      <c r="E157" s="53"/>
      <c r="F157" s="53"/>
      <c r="G157" s="53"/>
      <c r="H157" s="54"/>
      <c r="I157" s="54"/>
      <c r="J157" s="54"/>
      <c r="K157" s="54"/>
      <c r="L157" s="54"/>
      <c r="M157" s="55"/>
      <c r="N157" s="56"/>
    </row>
    <row r="158" spans="1:17" ht="17.25" x14ac:dyDescent="0.3">
      <c r="A158" s="52"/>
      <c r="B158" s="52"/>
      <c r="C158" s="52"/>
      <c r="D158" s="53"/>
      <c r="E158" s="53"/>
      <c r="F158" s="53"/>
      <c r="G158" s="53"/>
      <c r="H158" s="54"/>
      <c r="I158" s="54"/>
      <c r="J158" s="54"/>
      <c r="K158" s="54"/>
      <c r="L158" s="54"/>
      <c r="M158" s="55"/>
      <c r="N158" s="56"/>
    </row>
    <row r="159" spans="1:17" ht="17.25" x14ac:dyDescent="0.3">
      <c r="A159" s="52"/>
      <c r="B159" s="52"/>
      <c r="C159" s="52"/>
      <c r="D159" s="53"/>
      <c r="E159" s="53"/>
      <c r="F159" s="53"/>
      <c r="G159" s="53"/>
      <c r="H159" s="54"/>
      <c r="I159" s="54"/>
      <c r="J159" s="54"/>
      <c r="K159" s="54"/>
      <c r="L159" s="54"/>
      <c r="M159" s="55"/>
      <c r="N159" s="56"/>
    </row>
    <row r="160" spans="1:17" ht="17.25" x14ac:dyDescent="0.3">
      <c r="A160" s="52"/>
      <c r="B160" s="52"/>
      <c r="C160" s="52"/>
      <c r="D160" s="53"/>
      <c r="E160" s="53"/>
      <c r="F160" s="53"/>
      <c r="G160" s="53"/>
      <c r="H160" s="54"/>
      <c r="I160" s="54"/>
      <c r="J160" s="54"/>
      <c r="K160" s="54"/>
      <c r="L160" s="54"/>
      <c r="M160" s="55"/>
      <c r="N160" s="56"/>
    </row>
    <row r="161" spans="1:14" ht="17.25" x14ac:dyDescent="0.3">
      <c r="A161" s="52"/>
      <c r="B161" s="52"/>
      <c r="C161" s="52"/>
      <c r="D161" s="53"/>
      <c r="E161" s="53"/>
      <c r="F161" s="53"/>
      <c r="G161" s="53"/>
      <c r="H161" s="54"/>
      <c r="I161" s="54"/>
      <c r="J161" s="54"/>
      <c r="K161" s="54"/>
      <c r="L161" s="54"/>
      <c r="M161" s="55"/>
      <c r="N161" s="56"/>
    </row>
    <row r="162" spans="1:14" ht="17.25" x14ac:dyDescent="0.3">
      <c r="A162" s="52"/>
      <c r="B162" s="52"/>
      <c r="C162" s="52"/>
      <c r="D162" s="53"/>
      <c r="E162" s="53"/>
      <c r="F162" s="53"/>
      <c r="G162" s="53"/>
      <c r="H162" s="54"/>
      <c r="I162" s="54"/>
      <c r="J162" s="54"/>
      <c r="K162" s="54"/>
      <c r="L162" s="54"/>
      <c r="M162" s="55"/>
      <c r="N162" s="56"/>
    </row>
    <row r="163" spans="1:14" ht="17.25" x14ac:dyDescent="0.3">
      <c r="A163" s="52"/>
      <c r="B163" s="52"/>
      <c r="C163" s="52"/>
      <c r="D163" s="53"/>
      <c r="E163" s="53"/>
      <c r="F163" s="53"/>
      <c r="G163" s="53"/>
      <c r="H163" s="54"/>
      <c r="I163" s="54"/>
      <c r="J163" s="54"/>
      <c r="K163" s="54"/>
      <c r="L163" s="54"/>
      <c r="M163" s="55"/>
      <c r="N163" s="56"/>
    </row>
    <row r="164" spans="1:14" ht="17.25" x14ac:dyDescent="0.3">
      <c r="A164" s="52"/>
      <c r="B164" s="52"/>
      <c r="C164" s="52"/>
      <c r="D164" s="53"/>
      <c r="E164" s="53"/>
      <c r="F164" s="53"/>
      <c r="G164" s="53"/>
      <c r="H164" s="54"/>
      <c r="I164" s="54"/>
      <c r="J164" s="54"/>
      <c r="K164" s="54"/>
      <c r="L164" s="54"/>
      <c r="M164" s="55"/>
      <c r="N164" s="56"/>
    </row>
    <row r="165" spans="1:14" ht="17.25" x14ac:dyDescent="0.3">
      <c r="A165" s="52"/>
      <c r="B165" s="52"/>
      <c r="C165" s="52"/>
      <c r="D165" s="53"/>
      <c r="E165" s="53"/>
      <c r="F165" s="53"/>
      <c r="G165" s="53"/>
      <c r="H165" s="54"/>
      <c r="I165" s="54"/>
      <c r="J165" s="54"/>
      <c r="K165" s="54"/>
      <c r="L165" s="54"/>
      <c r="M165" s="55"/>
      <c r="N165" s="56"/>
    </row>
    <row r="166" spans="1:14" ht="17.25" x14ac:dyDescent="0.3">
      <c r="A166" s="52"/>
      <c r="B166" s="52"/>
      <c r="C166" s="52"/>
      <c r="D166" s="53"/>
      <c r="E166" s="53"/>
      <c r="F166" s="53"/>
      <c r="G166" s="53"/>
      <c r="H166" s="54"/>
      <c r="I166" s="54"/>
      <c r="J166" s="54"/>
      <c r="K166" s="54"/>
      <c r="L166" s="54"/>
      <c r="M166" s="55"/>
      <c r="N166" s="56"/>
    </row>
    <row r="167" spans="1:14" ht="17.25" x14ac:dyDescent="0.3">
      <c r="A167" s="52"/>
      <c r="B167" s="52"/>
      <c r="C167" s="52"/>
      <c r="D167" s="53"/>
      <c r="E167" s="53"/>
      <c r="F167" s="53"/>
      <c r="G167" s="53"/>
      <c r="H167" s="54"/>
      <c r="I167" s="54"/>
      <c r="J167" s="54"/>
      <c r="K167" s="54"/>
      <c r="L167" s="54"/>
      <c r="M167" s="55"/>
      <c r="N167" s="56"/>
    </row>
    <row r="168" spans="1:14" ht="17.25" x14ac:dyDescent="0.3">
      <c r="A168" s="52"/>
      <c r="B168" s="52"/>
      <c r="C168" s="52"/>
      <c r="D168" s="53"/>
      <c r="E168" s="53"/>
      <c r="F168" s="53"/>
      <c r="G168" s="53"/>
      <c r="H168" s="54"/>
      <c r="I168" s="54"/>
      <c r="J168" s="54"/>
      <c r="K168" s="54"/>
      <c r="L168" s="54"/>
      <c r="M168" s="55"/>
      <c r="N168" s="56"/>
    </row>
    <row r="169" spans="1:14" ht="17.25" x14ac:dyDescent="0.3">
      <c r="A169" s="52"/>
      <c r="B169" s="52"/>
      <c r="C169" s="52"/>
      <c r="D169" s="53"/>
      <c r="E169" s="53"/>
      <c r="F169" s="53"/>
      <c r="G169" s="53"/>
      <c r="H169" s="54"/>
      <c r="I169" s="54"/>
      <c r="J169" s="54"/>
      <c r="K169" s="54"/>
      <c r="L169" s="54"/>
      <c r="M169" s="55"/>
      <c r="N169" s="56"/>
    </row>
    <row r="170" spans="1:14" ht="17.25" x14ac:dyDescent="0.3">
      <c r="D170" s="54"/>
      <c r="E170" s="54"/>
      <c r="F170" s="54"/>
      <c r="G170" s="54"/>
      <c r="H170" s="54"/>
      <c r="I170" s="54"/>
      <c r="J170" s="54"/>
      <c r="K170" s="54"/>
      <c r="L170" s="54"/>
      <c r="M170" s="55"/>
      <c r="N170" s="56"/>
    </row>
    <row r="171" spans="1:14" ht="17.25" x14ac:dyDescent="0.3">
      <c r="D171" s="54"/>
      <c r="E171" s="54"/>
      <c r="F171" s="54"/>
      <c r="G171" s="54"/>
      <c r="H171" s="54"/>
      <c r="I171" s="54"/>
      <c r="J171" s="54"/>
      <c r="K171" s="54"/>
      <c r="L171" s="54"/>
      <c r="M171" s="55"/>
      <c r="N171" s="56"/>
    </row>
    <row r="172" spans="1:14" ht="17.25" x14ac:dyDescent="0.3">
      <c r="D172" s="54"/>
      <c r="E172" s="54"/>
      <c r="F172" s="54"/>
      <c r="G172" s="54"/>
      <c r="H172" s="54"/>
      <c r="I172" s="54"/>
      <c r="J172" s="54"/>
      <c r="K172" s="54"/>
      <c r="L172" s="54"/>
      <c r="M172" s="55"/>
      <c r="N172" s="56"/>
    </row>
    <row r="173" spans="1:14" ht="17.25" x14ac:dyDescent="0.3">
      <c r="D173" s="54"/>
      <c r="E173" s="54"/>
      <c r="F173" s="54"/>
      <c r="G173" s="54"/>
      <c r="H173" s="54"/>
      <c r="I173" s="54"/>
      <c r="J173" s="54"/>
      <c r="K173" s="54"/>
      <c r="L173" s="54"/>
      <c r="M173" s="55"/>
      <c r="N173" s="56"/>
    </row>
    <row r="174" spans="1:14" ht="17.25" x14ac:dyDescent="0.3">
      <c r="D174" s="54"/>
      <c r="E174" s="54"/>
      <c r="F174" s="54"/>
      <c r="G174" s="54"/>
      <c r="H174" s="54"/>
      <c r="I174" s="54"/>
      <c r="J174" s="54"/>
      <c r="K174" s="54"/>
      <c r="L174" s="54"/>
      <c r="M174" s="55"/>
      <c r="N174" s="56"/>
    </row>
    <row r="175" spans="1:14" ht="17.25" x14ac:dyDescent="0.3">
      <c r="D175" s="54"/>
      <c r="E175" s="54"/>
      <c r="F175" s="54"/>
      <c r="G175" s="54"/>
      <c r="H175" s="54"/>
      <c r="I175" s="54"/>
      <c r="J175" s="54"/>
      <c r="K175" s="54"/>
      <c r="L175" s="54"/>
      <c r="M175" s="55"/>
      <c r="N175" s="56"/>
    </row>
    <row r="176" spans="1:14" ht="17.25" x14ac:dyDescent="0.3">
      <c r="D176" s="54"/>
      <c r="E176" s="54"/>
      <c r="F176" s="54"/>
      <c r="G176" s="54"/>
      <c r="H176" s="54"/>
      <c r="I176" s="54"/>
      <c r="J176" s="54"/>
      <c r="K176" s="54"/>
      <c r="L176" s="54"/>
      <c r="M176" s="55"/>
      <c r="N176" s="56"/>
    </row>
    <row r="177" spans="4:14" ht="17.25" x14ac:dyDescent="0.3">
      <c r="D177" s="54"/>
      <c r="E177" s="54"/>
      <c r="F177" s="54"/>
      <c r="G177" s="54"/>
      <c r="H177" s="54"/>
      <c r="I177" s="54"/>
      <c r="J177" s="54"/>
      <c r="K177" s="54"/>
      <c r="L177" s="54"/>
      <c r="M177" s="55"/>
      <c r="N177" s="56"/>
    </row>
    <row r="178" spans="4:14" ht="17.25" x14ac:dyDescent="0.3">
      <c r="D178" s="54"/>
      <c r="E178" s="54"/>
      <c r="F178" s="54"/>
      <c r="G178" s="54"/>
      <c r="H178" s="54"/>
      <c r="I178" s="54"/>
      <c r="J178" s="54"/>
      <c r="K178" s="54"/>
      <c r="L178" s="54"/>
      <c r="M178" s="55"/>
      <c r="N178" s="56"/>
    </row>
    <row r="179" spans="4:14" ht="17.25" x14ac:dyDescent="0.3">
      <c r="D179" s="54"/>
      <c r="E179" s="54"/>
      <c r="F179" s="54"/>
      <c r="G179" s="54"/>
      <c r="H179" s="54"/>
      <c r="I179" s="54"/>
      <c r="J179" s="54"/>
      <c r="K179" s="54"/>
      <c r="L179" s="54"/>
      <c r="M179" s="55"/>
      <c r="N179" s="56"/>
    </row>
    <row r="180" spans="4:14" ht="17.25" x14ac:dyDescent="0.3">
      <c r="D180" s="54"/>
      <c r="E180" s="54"/>
      <c r="F180" s="54"/>
      <c r="G180" s="54"/>
      <c r="H180" s="54"/>
      <c r="I180" s="54"/>
      <c r="J180" s="54"/>
      <c r="K180" s="54"/>
      <c r="L180" s="54"/>
      <c r="M180" s="55"/>
      <c r="N180" s="56"/>
    </row>
    <row r="181" spans="4:14" ht="17.25" x14ac:dyDescent="0.3">
      <c r="D181" s="54"/>
      <c r="E181" s="54"/>
      <c r="F181" s="54"/>
      <c r="G181" s="54"/>
      <c r="H181" s="54"/>
      <c r="I181" s="54"/>
      <c r="J181" s="54"/>
      <c r="K181" s="54"/>
      <c r="L181" s="54"/>
      <c r="M181" s="55"/>
      <c r="N181" s="56"/>
    </row>
    <row r="182" spans="4:14" ht="17.25" x14ac:dyDescent="0.3">
      <c r="D182" s="54"/>
      <c r="E182" s="54"/>
      <c r="F182" s="54"/>
      <c r="G182" s="54"/>
      <c r="H182" s="54"/>
      <c r="I182" s="54"/>
      <c r="J182" s="54"/>
      <c r="K182" s="54"/>
      <c r="L182" s="54"/>
      <c r="M182" s="55"/>
      <c r="N182" s="56"/>
    </row>
    <row r="183" spans="4:14" ht="17.25" x14ac:dyDescent="0.3">
      <c r="D183" s="54"/>
      <c r="E183" s="54"/>
      <c r="F183" s="54"/>
      <c r="G183" s="54"/>
      <c r="H183" s="54"/>
      <c r="I183" s="54"/>
      <c r="J183" s="54"/>
      <c r="K183" s="54"/>
      <c r="L183" s="54"/>
      <c r="M183" s="55"/>
      <c r="N183" s="56"/>
    </row>
    <row r="184" spans="4:14" ht="17.25" x14ac:dyDescent="0.3">
      <c r="D184" s="54"/>
      <c r="E184" s="54"/>
      <c r="F184" s="54"/>
      <c r="G184" s="54"/>
      <c r="H184" s="54"/>
      <c r="I184" s="54"/>
      <c r="J184" s="54"/>
      <c r="K184" s="54"/>
      <c r="L184" s="54"/>
      <c r="M184" s="55"/>
      <c r="N184" s="56"/>
    </row>
    <row r="185" spans="4:14" ht="17.25" x14ac:dyDescent="0.3">
      <c r="D185" s="54"/>
      <c r="E185" s="54"/>
      <c r="I185" s="54"/>
      <c r="J185" s="54"/>
      <c r="K185" s="54"/>
      <c r="L185" s="54"/>
      <c r="M185" s="55"/>
      <c r="N185" s="56"/>
    </row>
    <row r="186" spans="4:14" x14ac:dyDescent="0.25">
      <c r="M186" s="56"/>
      <c r="N186" s="56"/>
    </row>
    <row r="187" spans="4:14" x14ac:dyDescent="0.25">
      <c r="M187" s="56"/>
      <c r="N187" s="56"/>
    </row>
    <row r="188" spans="4:14" x14ac:dyDescent="0.25">
      <c r="M188" s="56"/>
      <c r="N188" s="56"/>
    </row>
    <row r="189" spans="4:14" x14ac:dyDescent="0.25">
      <c r="M189" s="56"/>
      <c r="N189" s="56"/>
    </row>
    <row r="190" spans="4:14" x14ac:dyDescent="0.25">
      <c r="M190" s="56"/>
      <c r="N190" s="56"/>
    </row>
    <row r="191" spans="4:14" x14ac:dyDescent="0.25">
      <c r="M191" s="56"/>
      <c r="N191" s="56"/>
    </row>
    <row r="192" spans="4:14" x14ac:dyDescent="0.25">
      <c r="M192" s="56"/>
      <c r="N192" s="56"/>
    </row>
    <row r="193" spans="13:14" x14ac:dyDescent="0.25">
      <c r="M193" s="56"/>
      <c r="N193" s="56"/>
    </row>
  </sheetData>
  <mergeCells count="63">
    <mergeCell ref="A2:K2"/>
    <mergeCell ref="A3:K3"/>
    <mergeCell ref="A5:A6"/>
    <mergeCell ref="B5:B6"/>
    <mergeCell ref="C5:C6"/>
    <mergeCell ref="F5:H5"/>
    <mergeCell ref="I5:I6"/>
    <mergeCell ref="J5:J6"/>
    <mergeCell ref="A47:C47"/>
    <mergeCell ref="M5:O5"/>
    <mergeCell ref="P5:P6"/>
    <mergeCell ref="Q5:Q6"/>
    <mergeCell ref="A7:B7"/>
    <mergeCell ref="A13:A19"/>
    <mergeCell ref="K15:K16"/>
    <mergeCell ref="L15:L16"/>
    <mergeCell ref="M15:M16"/>
    <mergeCell ref="N15:N16"/>
    <mergeCell ref="O15:O16"/>
    <mergeCell ref="P15:P16"/>
    <mergeCell ref="Q15:Q16"/>
    <mergeCell ref="A20:A21"/>
    <mergeCell ref="A23:B23"/>
    <mergeCell ref="A37:B37"/>
    <mergeCell ref="A102:B102"/>
    <mergeCell ref="A48:A53"/>
    <mergeCell ref="K48:K53"/>
    <mergeCell ref="L48:L53"/>
    <mergeCell ref="M48:M53"/>
    <mergeCell ref="P48:P53"/>
    <mergeCell ref="Q48:Q53"/>
    <mergeCell ref="A55:A60"/>
    <mergeCell ref="A62:A72"/>
    <mergeCell ref="A74:C74"/>
    <mergeCell ref="N48:N53"/>
    <mergeCell ref="O48:O53"/>
    <mergeCell ref="O107:O108"/>
    <mergeCell ref="A105:A106"/>
    <mergeCell ref="K105:K106"/>
    <mergeCell ref="L105:L106"/>
    <mergeCell ref="M105:M106"/>
    <mergeCell ref="N105:N106"/>
    <mergeCell ref="O105:O106"/>
    <mergeCell ref="A107:A108"/>
    <mergeCell ref="K107:K108"/>
    <mergeCell ref="L107:L108"/>
    <mergeCell ref="M107:M108"/>
    <mergeCell ref="N107:N108"/>
    <mergeCell ref="P136:P138"/>
    <mergeCell ref="Q136:Q138"/>
    <mergeCell ref="A139:C139"/>
    <mergeCell ref="A142:C142"/>
    <mergeCell ref="A109:A110"/>
    <mergeCell ref="A114:C114"/>
    <mergeCell ref="A134:C134"/>
    <mergeCell ref="A136:A138"/>
    <mergeCell ref="L136:L138"/>
    <mergeCell ref="M136:M138"/>
    <mergeCell ref="A144:C144"/>
    <mergeCell ref="A147:A148"/>
    <mergeCell ref="A150:A151"/>
    <mergeCell ref="N136:N138"/>
    <mergeCell ref="O136:O138"/>
  </mergeCells>
  <pageMargins left="0.35433070866141736" right="0.15748031496062992" top="0.35433070866141736" bottom="0.35433070866141736" header="0.31496062992125984" footer="0.31496062992125984"/>
  <pageSetup paperSize="9" scale="5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dcterms:created xsi:type="dcterms:W3CDTF">2022-11-01T12:19:33Z</dcterms:created>
  <dcterms:modified xsi:type="dcterms:W3CDTF">2022-11-01T12:35:06Z</dcterms:modified>
</cp:coreProperties>
</file>