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Петенева\Анализ исполнения бюджета по доходам\2022\октябрь 2022\"/>
    </mc:Choice>
  </mc:AlternateContent>
  <bookViews>
    <workbookView xWindow="0" yWindow="0" windowWidth="28800" windowHeight="12045"/>
  </bookViews>
  <sheets>
    <sheet name="Отчет" sheetId="2" r:id="rId1"/>
  </sheets>
  <calcPr calcId="162913"/>
</workbook>
</file>

<file path=xl/calcChain.xml><?xml version="1.0" encoding="utf-8"?>
<calcChain xmlns="http://schemas.openxmlformats.org/spreadsheetml/2006/main">
  <c r="D40" i="2" l="1"/>
</calcChain>
</file>

<file path=xl/sharedStrings.xml><?xml version="1.0" encoding="utf-8"?>
<sst xmlns="http://schemas.openxmlformats.org/spreadsheetml/2006/main" count="290" uniqueCount="100">
  <si>
    <t>Анализ поступлений налоговых и неналоговых доходов в консолидированный бюджет Республики Алтай</t>
  </si>
  <si>
    <t>по состоянию на  1 ноября 2022 г.</t>
  </si>
  <si>
    <t>Республика Алтай</t>
  </si>
  <si>
    <t>Наименование показателя</t>
  </si>
  <si>
    <t>Код Дохода</t>
  </si>
  <si>
    <t>Фактическое поступление текущий год</t>
  </si>
  <si>
    <t>Годовые  назначения</t>
  </si>
  <si>
    <t xml:space="preserve">% исполнения годовых плановых назначений </t>
  </si>
  <si>
    <t>Фактическое поступление прошлый год</t>
  </si>
  <si>
    <t>Темп роста доходов, %</t>
  </si>
  <si>
    <t>Отклонение фактического поступления</t>
  </si>
  <si>
    <t>КБ РА</t>
  </si>
  <si>
    <t>в том числе:</t>
  </si>
  <si>
    <t xml:space="preserve">КБ РА </t>
  </si>
  <si>
    <t>рес.бюджет</t>
  </si>
  <si>
    <t xml:space="preserve">КБ МО </t>
  </si>
  <si>
    <t xml:space="preserve">рес.бюджет </t>
  </si>
  <si>
    <t>КБ МО</t>
  </si>
  <si>
    <t>2</t>
  </si>
  <si>
    <t>НАЛОГОВЫЕ И НЕНАЛОГОВЫЕ ДОХОДЫ</t>
  </si>
  <si>
    <t>00010000000000000000</t>
  </si>
  <si>
    <t>НАЛОГОВЫЕ ДОХОДЫ</t>
  </si>
  <si>
    <t xml:space="preserve"> 00010101000010000110+ 00010102000010000110 + 00010300000000000000 + 00010500000000000000 + 00010600000000000000 +00010700000000000000 +00010800000000000000+ 00010900000000000000</t>
  </si>
  <si>
    <t>Налог на прибыль организаций</t>
  </si>
  <si>
    <t>00010101000000000110</t>
  </si>
  <si>
    <t xml:space="preserve"> -</t>
  </si>
  <si>
    <t>Налог на доходы физических лиц</t>
  </si>
  <si>
    <t>00010102000010000110</t>
  </si>
  <si>
    <t>АКЦИЗЫ ПО ПОДАКЦИЗНЫМ ТОВАРАМ</t>
  </si>
  <si>
    <t>00010300000000000110</t>
  </si>
  <si>
    <t>акцизы нанефтепродукты</t>
  </si>
  <si>
    <t xml:space="preserve">00010302230010000110+ 00010302240010000110 +00010302250010000110 + 00010302260010000110 </t>
  </si>
  <si>
    <t>в тч. на нефтепродукты (дрожный фонд)</t>
  </si>
  <si>
    <t xml:space="preserve"> 00010302231010000110+ 00010302241010000110 + 00010302251010000110 +00010302261010000110 </t>
  </si>
  <si>
    <t>в тч. на нефтепродукты (БКД)</t>
  </si>
  <si>
    <t xml:space="preserve">00010302232010000110+ 00010302242010000110 + 00010302252010000110 +00010302262010000110 </t>
  </si>
  <si>
    <t xml:space="preserve">        на алкогольную продукцию</t>
  </si>
  <si>
    <t>00010302100010000110+  00010302120010000110 +00010302140010000110 +00010302190010000110 +00010302200010000110 + 00010302210010000110 + 00010302220010000110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</si>
  <si>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</si>
  <si>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</si>
  <si>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</si>
  <si>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</si>
  <si>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</si>
  <si>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</si>
  <si>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</si>
  <si>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</si>
  <si>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</si>
  <si>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</si>
  <si>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 на профессиональный доход</t>
  </si>
  <si>
    <t>00010506000010000110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</si>
  <si>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</si>
  <si>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</si>
  <si>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</si>
  <si>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</si>
  <si>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</si>
  <si>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</si>
  <si>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Транспортный налог</t>
  </si>
  <si>
    <t>00010604000020000110</t>
  </si>
  <si>
    <t>Налог на игорный бизнес</t>
  </si>
  <si>
    <t>00010605000020000110</t>
  </si>
  <si>
    <t>Земельный налог</t>
  </si>
  <si>
    <t>00010606000000000110</t>
  </si>
  <si>
    <t>НАЛОГИ, СБОРЫ И РЕГУЛЯРНЫЕ ПЛАТЕЖИ ЗА ПОЛЬЗОВАНИЕ ПРИРОДНЫМИ РЕСУРСАМИ (в т.ч. Налог на добычу полезных ископаемых)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</si>
  <si>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</si>
  <si>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</si>
  <si>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</si>
  <si>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</si>
  <si>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</si>
  <si>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</si>
  <si>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00011100000000000000 + 00011200000000000000 + 00011300000000000000+ 00011400000000000000 + 00011500000000000000 + 00011600000000000000+ 00011700000000000000</t>
  </si>
  <si>
    <t xml:space="preserve">Неналоговые доходы без невыясненных поступлений </t>
  </si>
  <si>
    <t>0011100000000000000 + 00011200000000000000 + 00011300000000000000 + 00011400000000000000 + 00011500000000000000 + 00011600000000000000  + 00011700000000000000 за минусом  00011701000000000180</t>
  </si>
  <si>
    <t>ДОХОДЫ ОТ ИСПОЛЬЗОВАНИЯ ИМУЩЕСТВА, НАХОДЯЩЕГОСЯ В ГОСУДАРСТВЕННОЙ И МУНИЦИПАЛЬНОЙ СОБСТВЕННОСТИ</t>
  </si>
  <si>
    <t>00011100000000000000 за минусом 00011103000000000120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</si>
  <si>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</si>
  <si>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</si>
  <si>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</si>
  <si>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</si>
  <si>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</si>
  <si>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</si>
  <si>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</si>
  <si>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</si>
  <si>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</si>
  <si>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</si>
  <si>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</si>
  <si>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00011700000000000  000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</si>
  <si>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</si>
  <si>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</si>
  <si>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</si>
  <si>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</si>
  <si>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самообложения граждан, зачисляемые в бюджеты сельских поселений</t>
  </si>
  <si>
    <t>00011714000000000100</t>
  </si>
  <si>
    <t>Инициативные платежи</t>
  </si>
  <si>
    <t>00011715000000000100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</si>
  <si>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</si>
  <si>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00011802200020000150</t>
  </si>
  <si>
    <t>Кроме того:</t>
  </si>
  <si>
    <t>ПРОЧИЕ БЕЗВОЗМЕЗДНЫЕ ПОСТУПЛЕНИЯ</t>
  </si>
  <si>
    <t>00020700000000000000</t>
  </si>
  <si>
    <t>Единица измерения: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</si>
</sst>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_р_."/>
    <numFmt numFmtId="165" formatCode="#,##0.000"/>
  </numFmts>
  <fonts count="25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i/>
      <sz val="9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3D69B"/>
      </patternFill>
    </fill>
    <fill>
      <patternFill patternType="solid">
        <f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50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 wrapText="1"/>
    </xf>
    <xf numFmtId="0" fontId="7" fillId="0" borderId="1"/>
    <xf numFmtId="49" fontId="1" fillId="0" borderId="2"/>
    <xf numFmtId="0" fontId="8" fillId="2" borderId="3">
      <alignment horizontal="center" vertical="center" wrapText="1"/>
    </xf>
    <xf numFmtId="49" fontId="8" fillId="2" borderId="4">
      <alignment horizontal="center" vertical="center" wrapText="1"/>
    </xf>
    <xf numFmtId="0" fontId="8" fillId="2" borderId="5">
      <alignment horizontal="center" vertical="center" wrapText="1"/>
    </xf>
    <xf numFmtId="49" fontId="8" fillId="2" borderId="5">
      <alignment horizontal="center" vertical="center" wrapText="1"/>
    </xf>
    <xf numFmtId="0" fontId="8" fillId="2" borderId="6">
      <alignment horizontal="center" vertical="center" wrapText="1"/>
    </xf>
    <xf numFmtId="0" fontId="1" fillId="0" borderId="7"/>
    <xf numFmtId="164" fontId="9" fillId="3" borderId="3">
      <alignment vertical="top" wrapText="1"/>
    </xf>
    <xf numFmtId="49" fontId="9" fillId="3" borderId="3">
      <alignment horizontal="center" vertical="top"/>
    </xf>
    <xf numFmtId="165" fontId="10" fillId="3" borderId="3">
      <alignment horizontal="right" shrinkToFit="1"/>
    </xf>
    <xf numFmtId="164" fontId="10" fillId="3" borderId="3">
      <alignment vertical="top" wrapText="1"/>
    </xf>
    <xf numFmtId="49" fontId="10" fillId="3" borderId="3">
      <alignment horizontal="center" vertical="top" wrapText="1"/>
    </xf>
    <xf numFmtId="164" fontId="10" fillId="0" borderId="3">
      <alignment vertical="top" wrapText="1"/>
    </xf>
    <xf numFmtId="49" fontId="8" fillId="0" borderId="3">
      <alignment horizontal="center" vertical="top"/>
    </xf>
    <xf numFmtId="165" fontId="10" fillId="0" borderId="3">
      <alignment horizontal="right" shrinkToFit="1"/>
    </xf>
    <xf numFmtId="164" fontId="11" fillId="3" borderId="3">
      <alignment vertical="top" wrapText="1"/>
    </xf>
    <xf numFmtId="49" fontId="11" fillId="3" borderId="3">
      <alignment horizontal="center" vertical="top" wrapText="1"/>
    </xf>
    <xf numFmtId="165" fontId="9" fillId="0" borderId="3">
      <alignment horizontal="right" shrinkToFit="1"/>
    </xf>
    <xf numFmtId="165" fontId="9" fillId="3" borderId="3">
      <alignment horizontal="right" shrinkToFit="1"/>
    </xf>
    <xf numFmtId="164" fontId="12" fillId="3" borderId="3">
      <alignment vertical="top" wrapText="1"/>
    </xf>
    <xf numFmtId="164" fontId="8" fillId="3" borderId="3">
      <alignment vertical="top" wrapText="1"/>
    </xf>
    <xf numFmtId="49" fontId="8" fillId="3" borderId="3">
      <alignment horizontal="center" vertical="top" wrapText="1"/>
    </xf>
    <xf numFmtId="164" fontId="8" fillId="0" borderId="3">
      <alignment vertical="top" wrapText="1"/>
    </xf>
    <xf numFmtId="164" fontId="10" fillId="0" borderId="3">
      <alignment horizontal="left" vertical="top" wrapText="1"/>
    </xf>
    <xf numFmtId="164" fontId="10" fillId="0" borderId="3">
      <alignment horizontal="left" vertical="top"/>
    </xf>
    <xf numFmtId="164" fontId="9" fillId="0" borderId="3">
      <alignment vertical="top" wrapText="1"/>
    </xf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4" borderId="1"/>
    <xf numFmtId="0" fontId="1" fillId="0" borderId="1">
      <alignment horizontal="center" vertical="center"/>
    </xf>
  </cellStyleXfs>
  <cellXfs count="71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49" fontId="2" fillId="0" borderId="1" xfId="12" applyNumberFormat="1" applyProtection="1">
      <alignment wrapText="1"/>
    </xf>
    <xf numFmtId="49" fontId="2" fillId="0" borderId="1" xfId="14" applyNumberFormat="1" applyProtection="1">
      <alignment horizontal="left" wrapText="1"/>
    </xf>
    <xf numFmtId="0" fontId="7" fillId="0" borderId="1" xfId="16" applyNumberFormat="1" applyProtection="1"/>
    <xf numFmtId="49" fontId="1" fillId="0" borderId="2" xfId="17" applyNumberFormat="1" applyProtection="1"/>
    <xf numFmtId="0" fontId="8" fillId="2" borderId="5" xfId="20" applyNumberFormat="1" applyProtection="1">
      <alignment horizontal="center" vertical="center" wrapText="1"/>
    </xf>
    <xf numFmtId="49" fontId="8" fillId="2" borderId="5" xfId="21" applyNumberFormat="1" applyProtection="1">
      <alignment horizontal="center" vertical="center" wrapText="1"/>
    </xf>
    <xf numFmtId="0" fontId="8" fillId="2" borderId="6" xfId="22" applyNumberFormat="1" applyProtection="1">
      <alignment horizontal="center" vertical="center" wrapText="1"/>
    </xf>
    <xf numFmtId="164" fontId="10" fillId="0" borderId="3" xfId="29" applyNumberFormat="1" applyProtection="1">
      <alignment vertical="top" wrapText="1"/>
    </xf>
    <xf numFmtId="49" fontId="8" fillId="0" borderId="3" xfId="30" applyNumberFormat="1" applyProtection="1">
      <alignment horizontal="center" vertical="top"/>
    </xf>
    <xf numFmtId="164" fontId="11" fillId="3" borderId="3" xfId="32" applyNumberFormat="1" applyProtection="1">
      <alignment vertical="top" wrapText="1"/>
    </xf>
    <xf numFmtId="49" fontId="11" fillId="3" borderId="3" xfId="33" applyNumberFormat="1" applyProtection="1">
      <alignment horizontal="center" vertical="top" wrapText="1"/>
    </xf>
    <xf numFmtId="0" fontId="8" fillId="2" borderId="3" xfId="18" applyNumberFormat="1" applyProtection="1">
      <alignment horizontal="center" vertical="center" wrapText="1"/>
    </xf>
    <xf numFmtId="0" fontId="8" fillId="2" borderId="3" xfId="18" applyNumberFormat="1" applyProtection="1">
      <alignment horizontal="center" vertical="center" wrapText="1"/>
    </xf>
    <xf numFmtId="0" fontId="8" fillId="2" borderId="3" xfId="18">
      <alignment horizontal="center" vertical="center" wrapText="1"/>
    </xf>
    <xf numFmtId="49" fontId="4" fillId="0" borderId="1" xfId="8" applyNumberFormat="1" applyProtection="1">
      <alignment horizontal="center"/>
    </xf>
    <xf numFmtId="49" fontId="4" fillId="0" borderId="1" xfId="8">
      <alignment horizontal="center"/>
    </xf>
    <xf numFmtId="49" fontId="5" fillId="0" borderId="1" xfId="10" applyNumberFormat="1" applyProtection="1">
      <alignment horizontal="center" wrapText="1"/>
    </xf>
    <xf numFmtId="49" fontId="5" fillId="0" borderId="1" xfId="10">
      <alignment horizontal="center" wrapText="1"/>
    </xf>
    <xf numFmtId="49" fontId="6" fillId="0" borderId="1" xfId="13" applyNumberFormat="1" applyProtection="1">
      <alignment horizontal="left" wrapText="1"/>
    </xf>
    <xf numFmtId="49" fontId="6" fillId="0" borderId="1" xfId="13">
      <alignment horizontal="left" wrapText="1"/>
    </xf>
    <xf numFmtId="49" fontId="8" fillId="2" borderId="4" xfId="19" applyNumberFormat="1" applyProtection="1">
      <alignment horizontal="center" vertical="center" wrapText="1"/>
    </xf>
    <xf numFmtId="49" fontId="8" fillId="2" borderId="4" xfId="19">
      <alignment horizontal="center" vertical="center" wrapText="1"/>
    </xf>
    <xf numFmtId="0" fontId="1" fillId="0" borderId="1" xfId="2" applyNumberFormat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1" xfId="2" applyNumberFormat="1" applyFill="1" applyProtection="1"/>
    <xf numFmtId="2" fontId="16" fillId="5" borderId="3" xfId="18" applyNumberFormat="1" applyFont="1" applyFill="1" applyProtection="1">
      <alignment horizontal="center" vertical="center" wrapText="1"/>
    </xf>
    <xf numFmtId="2" fontId="16" fillId="5" borderId="3" xfId="18" applyNumberFormat="1" applyFont="1" applyFill="1">
      <alignment horizontal="center" vertical="center" wrapText="1"/>
    </xf>
    <xf numFmtId="4" fontId="16" fillId="5" borderId="3" xfId="18" applyNumberFormat="1" applyFont="1" applyFill="1" applyProtection="1">
      <alignment horizontal="center" vertical="center" wrapText="1"/>
    </xf>
    <xf numFmtId="4" fontId="16" fillId="5" borderId="3" xfId="18" applyNumberFormat="1" applyFont="1" applyFill="1">
      <alignment horizontal="center" vertical="center" wrapText="1"/>
    </xf>
    <xf numFmtId="2" fontId="16" fillId="5" borderId="3" xfId="18" applyNumberFormat="1" applyFont="1" applyFill="1" applyProtection="1">
      <alignment horizontal="center" vertical="center" wrapText="1"/>
    </xf>
    <xf numFmtId="4" fontId="16" fillId="5" borderId="3" xfId="18" applyNumberFormat="1" applyFont="1" applyFill="1" applyProtection="1">
      <alignment horizontal="center" vertical="center" wrapText="1"/>
    </xf>
    <xf numFmtId="0" fontId="16" fillId="5" borderId="6" xfId="22" applyNumberFormat="1" applyFont="1" applyFill="1" applyProtection="1">
      <alignment horizontal="center" vertical="center" wrapText="1"/>
    </xf>
    <xf numFmtId="4" fontId="16" fillId="5" borderId="6" xfId="22" applyNumberFormat="1" applyFont="1" applyFill="1" applyProtection="1">
      <alignment horizontal="center" vertical="center" wrapText="1"/>
    </xf>
    <xf numFmtId="164" fontId="9" fillId="6" borderId="3" xfId="24" applyNumberFormat="1" applyFill="1" applyProtection="1">
      <alignment vertical="top" wrapText="1"/>
    </xf>
    <xf numFmtId="49" fontId="9" fillId="6" borderId="3" xfId="25" applyNumberFormat="1" applyFill="1" applyProtection="1">
      <alignment horizontal="center" vertical="top"/>
    </xf>
    <xf numFmtId="165" fontId="17" fillId="6" borderId="3" xfId="26" applyNumberFormat="1" applyFont="1" applyFill="1" applyAlignment="1" applyProtection="1">
      <alignment horizontal="center" vertical="center" shrinkToFit="1"/>
    </xf>
    <xf numFmtId="2" fontId="19" fillId="6" borderId="3" xfId="26" applyNumberFormat="1" applyFont="1" applyFill="1" applyAlignment="1" applyProtection="1">
      <alignment horizontal="center" vertical="center" shrinkToFit="1"/>
    </xf>
    <xf numFmtId="4" fontId="19" fillId="6" borderId="3" xfId="26" applyNumberFormat="1" applyFont="1" applyFill="1" applyAlignment="1" applyProtection="1">
      <alignment horizontal="center" vertical="center" shrinkToFit="1"/>
    </xf>
    <xf numFmtId="164" fontId="17" fillId="6" borderId="3" xfId="27" applyNumberFormat="1" applyFont="1" applyFill="1" applyProtection="1">
      <alignment vertical="top" wrapText="1"/>
    </xf>
    <xf numFmtId="49" fontId="17" fillId="6" borderId="3" xfId="28" applyNumberFormat="1" applyFont="1" applyFill="1" applyProtection="1">
      <alignment horizontal="center" vertical="top" wrapText="1"/>
    </xf>
    <xf numFmtId="165" fontId="10" fillId="0" borderId="3" xfId="31" applyNumberFormat="1" applyAlignment="1" applyProtection="1">
      <alignment horizontal="center" vertical="center" shrinkToFit="1"/>
    </xf>
    <xf numFmtId="2" fontId="20" fillId="5" borderId="3" xfId="26" applyNumberFormat="1" applyFont="1" applyFill="1" applyAlignment="1" applyProtection="1">
      <alignment horizontal="center" vertical="center" shrinkToFit="1"/>
    </xf>
    <xf numFmtId="4" fontId="20" fillId="5" borderId="3" xfId="26" applyNumberFormat="1" applyFont="1" applyFill="1" applyAlignment="1" applyProtection="1">
      <alignment horizontal="center" vertical="center" shrinkToFit="1"/>
    </xf>
    <xf numFmtId="164" fontId="17" fillId="6" borderId="3" xfId="29" applyNumberFormat="1" applyFont="1" applyFill="1" applyProtection="1">
      <alignment vertical="top" wrapText="1"/>
    </xf>
    <xf numFmtId="49" fontId="21" fillId="6" borderId="3" xfId="30" applyNumberFormat="1" applyFont="1" applyFill="1" applyProtection="1">
      <alignment horizontal="center" vertical="top"/>
    </xf>
    <xf numFmtId="165" fontId="17" fillId="6" borderId="3" xfId="31" applyNumberFormat="1" applyFont="1" applyFill="1" applyAlignment="1" applyProtection="1">
      <alignment horizontal="center" vertical="center" shrinkToFit="1"/>
    </xf>
    <xf numFmtId="165" fontId="10" fillId="3" borderId="3" xfId="26" applyNumberFormat="1" applyAlignment="1" applyProtection="1">
      <alignment horizontal="center" vertical="center" shrinkToFit="1"/>
    </xf>
    <xf numFmtId="49" fontId="8" fillId="6" borderId="3" xfId="30" applyNumberFormat="1" applyFill="1" applyProtection="1">
      <alignment horizontal="center" vertical="top"/>
    </xf>
    <xf numFmtId="165" fontId="9" fillId="0" borderId="3" xfId="34" applyNumberFormat="1" applyAlignment="1" applyProtection="1">
      <alignment horizontal="center" vertical="center" shrinkToFit="1"/>
    </xf>
    <xf numFmtId="2" fontId="19" fillId="5" borderId="3" xfId="35" applyNumberFormat="1" applyFont="1" applyFill="1" applyAlignment="1" applyProtection="1">
      <alignment horizontal="center" vertical="center" shrinkToFit="1"/>
    </xf>
    <xf numFmtId="4" fontId="19" fillId="5" borderId="3" xfId="35" applyNumberFormat="1" applyFont="1" applyFill="1" applyAlignment="1" applyProtection="1">
      <alignment horizontal="center" vertical="center" shrinkToFit="1"/>
    </xf>
    <xf numFmtId="164" fontId="22" fillId="0" borderId="3" xfId="29" applyNumberFormat="1" applyFont="1" applyProtection="1">
      <alignment vertical="top" wrapText="1"/>
    </xf>
    <xf numFmtId="164" fontId="21" fillId="6" borderId="3" xfId="36" applyNumberFormat="1" applyFont="1" applyFill="1" applyProtection="1">
      <alignment vertical="top" wrapText="1"/>
    </xf>
    <xf numFmtId="49" fontId="10" fillId="6" borderId="3" xfId="28" applyNumberFormat="1" applyFill="1" applyProtection="1">
      <alignment horizontal="center" vertical="top" wrapText="1"/>
    </xf>
    <xf numFmtId="165" fontId="10" fillId="6" borderId="3" xfId="26" applyNumberFormat="1" applyFill="1" applyAlignment="1" applyProtection="1">
      <alignment horizontal="center" vertical="center" shrinkToFit="1"/>
    </xf>
    <xf numFmtId="2" fontId="20" fillId="6" borderId="3" xfId="26" applyNumberFormat="1" applyFont="1" applyFill="1" applyAlignment="1" applyProtection="1">
      <alignment horizontal="center" vertical="center" shrinkToFit="1"/>
    </xf>
    <xf numFmtId="4" fontId="20" fillId="6" borderId="3" xfId="26" applyNumberFormat="1" applyFont="1" applyFill="1" applyAlignment="1" applyProtection="1">
      <alignment horizontal="center" vertical="center" shrinkToFit="1"/>
    </xf>
    <xf numFmtId="164" fontId="22" fillId="0" borderId="3" xfId="39" applyNumberFormat="1" applyFont="1" applyProtection="1">
      <alignment vertical="top" wrapText="1"/>
    </xf>
    <xf numFmtId="165" fontId="18" fillId="0" borderId="3" xfId="34" applyNumberFormat="1" applyFont="1" applyAlignment="1" applyProtection="1">
      <alignment horizontal="center" vertical="center" shrinkToFit="1"/>
    </xf>
    <xf numFmtId="2" fontId="20" fillId="5" borderId="3" xfId="35" applyNumberFormat="1" applyFont="1" applyFill="1" applyAlignment="1" applyProtection="1">
      <alignment horizontal="center" vertical="center" shrinkToFit="1"/>
    </xf>
    <xf numFmtId="4" fontId="20" fillId="5" borderId="3" xfId="35" applyNumberFormat="1" applyFont="1" applyFill="1" applyAlignment="1" applyProtection="1">
      <alignment horizontal="center" vertical="center" shrinkToFit="1"/>
    </xf>
    <xf numFmtId="164" fontId="22" fillId="0" borderId="3" xfId="40" applyNumberFormat="1" applyFont="1" applyProtection="1">
      <alignment horizontal="left" vertical="top" wrapText="1"/>
    </xf>
    <xf numFmtId="164" fontId="22" fillId="0" borderId="3" xfId="41" applyNumberFormat="1" applyFont="1" applyProtection="1">
      <alignment horizontal="left" vertical="top"/>
    </xf>
    <xf numFmtId="164" fontId="23" fillId="0" borderId="3" xfId="42" applyNumberFormat="1" applyFont="1" applyProtection="1">
      <alignment vertical="top" wrapText="1"/>
    </xf>
    <xf numFmtId="165" fontId="0" fillId="0" borderId="0" xfId="0" applyNumberFormat="1" applyProtection="1">
      <protection locked="0"/>
    </xf>
    <xf numFmtId="2" fontId="24" fillId="0" borderId="0" xfId="0" applyNumberFormat="1" applyFont="1" applyFill="1" applyProtection="1">
      <protection locked="0"/>
    </xf>
    <xf numFmtId="4" fontId="24" fillId="0" borderId="0" xfId="0" applyNumberFormat="1" applyFont="1" applyFill="1" applyProtection="1">
      <protection locked="0"/>
    </xf>
  </cellXfs>
  <cellStyles count="50">
    <cellStyle name="br" xfId="45"/>
    <cellStyle name="col" xfId="44"/>
    <cellStyle name="st48" xfId="15"/>
    <cellStyle name="style0" xfId="46"/>
    <cellStyle name="td" xfId="47"/>
    <cellStyle name="tr" xfId="43"/>
    <cellStyle name="xl21" xfId="48"/>
    <cellStyle name="xl22" xfId="1"/>
    <cellStyle name="xl23" xfId="12"/>
    <cellStyle name="xl24" xfId="14"/>
    <cellStyle name="xl25" xfId="16"/>
    <cellStyle name="xl26" xfId="17"/>
    <cellStyle name="xl27" xfId="18"/>
    <cellStyle name="xl28" xfId="20"/>
    <cellStyle name="xl29" xfId="24"/>
    <cellStyle name="xl30" xfId="27"/>
    <cellStyle name="xl31" xfId="29"/>
    <cellStyle name="xl32" xfId="32"/>
    <cellStyle name="xl33" xfId="36"/>
    <cellStyle name="xl34" xfId="37"/>
    <cellStyle name="xl35" xfId="39"/>
    <cellStyle name="xl36" xfId="40"/>
    <cellStyle name="xl37" xfId="41"/>
    <cellStyle name="xl38" xfId="42"/>
    <cellStyle name="xl39" xfId="2"/>
    <cellStyle name="xl40" xfId="19"/>
    <cellStyle name="xl41" xfId="21"/>
    <cellStyle name="xl42" xfId="25"/>
    <cellStyle name="xl43" xfId="28"/>
    <cellStyle name="xl44" xfId="30"/>
    <cellStyle name="xl45" xfId="33"/>
    <cellStyle name="xl46" xfId="38"/>
    <cellStyle name="xl47" xfId="7"/>
    <cellStyle name="xl48" xfId="22"/>
    <cellStyle name="xl49" xfId="26"/>
    <cellStyle name="xl50" xfId="31"/>
    <cellStyle name="xl51" xfId="34"/>
    <cellStyle name="xl52" xfId="49"/>
    <cellStyle name="xl53" xfId="35"/>
    <cellStyle name="xl54" xfId="3"/>
    <cellStyle name="xl55" xfId="4"/>
    <cellStyle name="xl56" xfId="6"/>
    <cellStyle name="xl57" xfId="8"/>
    <cellStyle name="xl58" xfId="10"/>
    <cellStyle name="xl59" xfId="9"/>
    <cellStyle name="xl60" xfId="11"/>
    <cellStyle name="xl61" xfId="13"/>
    <cellStyle name="xl62" xfId="23"/>
    <cellStyle name="xl63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zoomScaleNormal="100" zoomScaleSheetLayoutView="100" workbookViewId="0">
      <selection activeCell="A18" sqref="A18"/>
    </sheetView>
  </sheetViews>
  <sheetFormatPr defaultRowHeight="15" x14ac:dyDescent="0.25"/>
  <cols>
    <col min="1" max="1" width="32.28515625" style="1" customWidth="1"/>
    <col min="2" max="2" width="22.85546875" style="1" hidden="1" customWidth="1"/>
    <col min="3" max="3" width="11" style="1" customWidth="1"/>
    <col min="4" max="4" width="11.5703125" style="1" customWidth="1"/>
    <col min="5" max="5" width="11.140625" style="1" customWidth="1"/>
    <col min="6" max="6" width="12.5703125" style="1" customWidth="1"/>
    <col min="7" max="7" width="11.28515625" style="1" customWidth="1"/>
    <col min="8" max="8" width="10.7109375" style="1" customWidth="1"/>
    <col min="9" max="9" width="6.42578125" style="69" customWidth="1"/>
    <col min="10" max="10" width="6" style="69" customWidth="1"/>
    <col min="11" max="11" width="6.7109375" style="69" customWidth="1"/>
    <col min="12" max="12" width="11.140625" style="1" customWidth="1"/>
    <col min="13" max="13" width="11" style="1" customWidth="1"/>
    <col min="14" max="14" width="10.85546875" style="1" customWidth="1"/>
    <col min="15" max="15" width="6.5703125" style="70" customWidth="1"/>
    <col min="16" max="16" width="7.42578125" style="70" customWidth="1"/>
    <col min="17" max="17" width="6.85546875" style="70" customWidth="1"/>
    <col min="18" max="18" width="9.85546875" style="1" customWidth="1"/>
    <col min="19" max="19" width="11" style="1" customWidth="1"/>
    <col min="20" max="20" width="10.42578125" style="1" customWidth="1"/>
    <col min="21" max="21" width="13.5703125" style="1" bestFit="1" customWidth="1"/>
    <col min="22" max="16384" width="9.140625" style="1"/>
  </cols>
  <sheetData>
    <row r="1" spans="1:21" ht="17.649999999999999" customHeigh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1" ht="9" customHeight="1" x14ac:dyDescent="0.3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1" ht="13.5" customHeight="1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1" ht="6.75" customHeight="1" x14ac:dyDescent="0.25">
      <c r="A4" s="4"/>
      <c r="B4" s="4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1" ht="15.2" customHeight="1" x14ac:dyDescent="0.25">
      <c r="A5" s="5"/>
      <c r="B5" s="5"/>
      <c r="C5" s="3"/>
      <c r="D5" s="3"/>
      <c r="E5" s="3"/>
      <c r="F5" s="26" t="s">
        <v>2</v>
      </c>
      <c r="G5" s="27"/>
      <c r="H5" s="27"/>
      <c r="I5" s="28"/>
      <c r="J5" s="28"/>
      <c r="K5" s="28"/>
      <c r="L5" s="3"/>
      <c r="M5" s="3"/>
      <c r="N5" s="3"/>
      <c r="O5" s="28"/>
      <c r="P5" s="28"/>
      <c r="Q5" s="28"/>
      <c r="R5" s="3"/>
      <c r="S5" s="3"/>
      <c r="T5" s="3"/>
    </row>
    <row r="6" spans="1:21" ht="12.75" hidden="1" customHeight="1" x14ac:dyDescent="0.25">
      <c r="A6" s="2"/>
      <c r="B6" s="6"/>
      <c r="C6" s="3"/>
      <c r="D6" s="3"/>
      <c r="E6" s="3"/>
      <c r="F6" s="3"/>
      <c r="G6" s="3"/>
      <c r="H6" s="3"/>
      <c r="I6" s="28"/>
      <c r="J6" s="28"/>
      <c r="K6" s="28"/>
      <c r="L6" s="3"/>
      <c r="M6" s="3"/>
      <c r="N6" s="3"/>
      <c r="O6" s="28"/>
      <c r="P6" s="28"/>
      <c r="Q6" s="28"/>
      <c r="R6" s="3"/>
      <c r="S6" s="3"/>
      <c r="T6" s="3"/>
    </row>
    <row r="7" spans="1:21" ht="15" customHeight="1" x14ac:dyDescent="0.25">
      <c r="A7" s="6" t="s">
        <v>99</v>
      </c>
      <c r="B7" s="3"/>
      <c r="C7" s="3"/>
      <c r="D7" s="3"/>
      <c r="E7" s="3"/>
      <c r="F7" s="3"/>
      <c r="G7" s="3"/>
      <c r="H7" s="3"/>
      <c r="I7" s="28"/>
      <c r="J7" s="28"/>
      <c r="K7" s="28"/>
      <c r="L7" s="3"/>
      <c r="M7" s="3"/>
      <c r="N7" s="3"/>
      <c r="O7" s="28"/>
      <c r="P7" s="28"/>
      <c r="Q7" s="28"/>
      <c r="R7" s="3"/>
      <c r="S7" s="3"/>
      <c r="T7" s="3"/>
    </row>
    <row r="8" spans="1:21" ht="12.75" customHeight="1" x14ac:dyDescent="0.25">
      <c r="A8" s="7"/>
      <c r="B8" s="7"/>
      <c r="C8" s="3"/>
      <c r="D8" s="3"/>
      <c r="E8" s="3"/>
      <c r="F8" s="3"/>
      <c r="G8" s="3"/>
      <c r="H8" s="3"/>
      <c r="I8" s="28"/>
      <c r="J8" s="28"/>
      <c r="K8" s="28"/>
      <c r="L8" s="3"/>
      <c r="M8" s="3"/>
      <c r="N8" s="3"/>
      <c r="O8" s="28"/>
      <c r="P8" s="28"/>
      <c r="Q8" s="28"/>
      <c r="R8" s="3"/>
      <c r="S8" s="3"/>
      <c r="T8" s="3"/>
    </row>
    <row r="9" spans="1:21" ht="21" customHeight="1" x14ac:dyDescent="0.25">
      <c r="A9" s="16" t="s">
        <v>3</v>
      </c>
      <c r="B9" s="24" t="s">
        <v>4</v>
      </c>
      <c r="C9" s="16" t="s">
        <v>5</v>
      </c>
      <c r="D9" s="17"/>
      <c r="E9" s="17"/>
      <c r="F9" s="16" t="s">
        <v>6</v>
      </c>
      <c r="G9" s="17"/>
      <c r="H9" s="17"/>
      <c r="I9" s="29" t="s">
        <v>7</v>
      </c>
      <c r="J9" s="30"/>
      <c r="K9" s="30"/>
      <c r="L9" s="16" t="s">
        <v>8</v>
      </c>
      <c r="M9" s="17"/>
      <c r="N9" s="17"/>
      <c r="O9" s="31" t="s">
        <v>9</v>
      </c>
      <c r="P9" s="32"/>
      <c r="Q9" s="32"/>
      <c r="R9" s="16" t="s">
        <v>10</v>
      </c>
      <c r="S9" s="17"/>
      <c r="T9" s="17"/>
    </row>
    <row r="10" spans="1:21" ht="6" customHeight="1" x14ac:dyDescent="0.25">
      <c r="A10" s="17"/>
      <c r="B10" s="25"/>
      <c r="C10" s="17"/>
      <c r="D10" s="17"/>
      <c r="E10" s="17"/>
      <c r="F10" s="17"/>
      <c r="G10" s="17"/>
      <c r="H10" s="17"/>
      <c r="I10" s="30"/>
      <c r="J10" s="30"/>
      <c r="K10" s="30"/>
      <c r="L10" s="17"/>
      <c r="M10" s="17"/>
      <c r="N10" s="17"/>
      <c r="O10" s="32"/>
      <c r="P10" s="32"/>
      <c r="Q10" s="32"/>
      <c r="R10" s="17"/>
      <c r="S10" s="17"/>
      <c r="T10" s="17"/>
    </row>
    <row r="11" spans="1:21" ht="11.25" customHeight="1" x14ac:dyDescent="0.25">
      <c r="A11" s="17"/>
      <c r="B11" s="25"/>
      <c r="C11" s="16" t="s">
        <v>11</v>
      </c>
      <c r="D11" s="16" t="s">
        <v>12</v>
      </c>
      <c r="E11" s="17"/>
      <c r="F11" s="16" t="s">
        <v>11</v>
      </c>
      <c r="G11" s="16" t="s">
        <v>12</v>
      </c>
      <c r="H11" s="17"/>
      <c r="I11" s="29" t="s">
        <v>13</v>
      </c>
      <c r="J11" s="29" t="s">
        <v>12</v>
      </c>
      <c r="K11" s="30"/>
      <c r="L11" s="16" t="s">
        <v>13</v>
      </c>
      <c r="M11" s="16" t="s">
        <v>12</v>
      </c>
      <c r="N11" s="17"/>
      <c r="O11" s="31" t="s">
        <v>13</v>
      </c>
      <c r="P11" s="31" t="s">
        <v>12</v>
      </c>
      <c r="Q11" s="32"/>
      <c r="R11" s="16" t="s">
        <v>13</v>
      </c>
      <c r="S11" s="16" t="s">
        <v>12</v>
      </c>
      <c r="T11" s="17"/>
    </row>
    <row r="12" spans="1:21" ht="20.25" customHeight="1" x14ac:dyDescent="0.25">
      <c r="A12" s="17"/>
      <c r="B12" s="25"/>
      <c r="C12" s="17"/>
      <c r="D12" s="15" t="s">
        <v>14</v>
      </c>
      <c r="E12" s="15" t="s">
        <v>15</v>
      </c>
      <c r="F12" s="17"/>
      <c r="G12" s="15" t="s">
        <v>16</v>
      </c>
      <c r="H12" s="15" t="s">
        <v>15</v>
      </c>
      <c r="I12" s="30"/>
      <c r="J12" s="33" t="s">
        <v>14</v>
      </c>
      <c r="K12" s="33" t="s">
        <v>17</v>
      </c>
      <c r="L12" s="17"/>
      <c r="M12" s="15" t="s">
        <v>14</v>
      </c>
      <c r="N12" s="15" t="s">
        <v>17</v>
      </c>
      <c r="O12" s="32"/>
      <c r="P12" s="34" t="s">
        <v>14</v>
      </c>
      <c r="Q12" s="34" t="s">
        <v>17</v>
      </c>
      <c r="R12" s="17"/>
      <c r="S12" s="15" t="s">
        <v>14</v>
      </c>
      <c r="T12" s="15" t="s">
        <v>17</v>
      </c>
    </row>
    <row r="13" spans="1:21" ht="10.7" customHeight="1" x14ac:dyDescent="0.25">
      <c r="A13" s="8">
        <v>1</v>
      </c>
      <c r="B13" s="9" t="s">
        <v>18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35">
        <v>9</v>
      </c>
      <c r="J13" s="35">
        <v>10</v>
      </c>
      <c r="K13" s="35">
        <v>11</v>
      </c>
      <c r="L13" s="10">
        <v>12</v>
      </c>
      <c r="M13" s="10">
        <v>13</v>
      </c>
      <c r="N13" s="10">
        <v>14</v>
      </c>
      <c r="O13" s="36">
        <v>15</v>
      </c>
      <c r="P13" s="36">
        <v>16</v>
      </c>
      <c r="Q13" s="36">
        <v>17</v>
      </c>
      <c r="R13" s="10">
        <v>18</v>
      </c>
      <c r="S13" s="10">
        <v>19</v>
      </c>
      <c r="T13" s="10">
        <v>20</v>
      </c>
    </row>
    <row r="14" spans="1:21" ht="20.25" customHeight="1" x14ac:dyDescent="0.25">
      <c r="A14" s="37" t="s">
        <v>19</v>
      </c>
      <c r="B14" s="38" t="s">
        <v>20</v>
      </c>
      <c r="C14" s="39">
        <v>10456022.755000001</v>
      </c>
      <c r="D14" s="39">
        <v>7194851.0920000002</v>
      </c>
      <c r="E14" s="39">
        <v>3261186.4789999998</v>
      </c>
      <c r="F14" s="39">
        <v>11490357.082</v>
      </c>
      <c r="G14" s="39">
        <v>7927289</v>
      </c>
      <c r="H14" s="39">
        <v>3563113.0819999999</v>
      </c>
      <c r="I14" s="40">
        <v>90.998000000000005</v>
      </c>
      <c r="J14" s="40">
        <v>90.760999999999996</v>
      </c>
      <c r="K14" s="40">
        <v>91.525999999999996</v>
      </c>
      <c r="L14" s="39">
        <v>9232806.9030000009</v>
      </c>
      <c r="M14" s="39">
        <v>6459526.625</v>
      </c>
      <c r="N14" s="39">
        <v>2774122.9619999998</v>
      </c>
      <c r="O14" s="41">
        <v>113.249</v>
      </c>
      <c r="P14" s="41">
        <v>111.384</v>
      </c>
      <c r="Q14" s="41">
        <v>117.557</v>
      </c>
      <c r="R14" s="39">
        <v>1223215.852</v>
      </c>
      <c r="S14" s="39">
        <v>735324.46699999995</v>
      </c>
      <c r="T14" s="39">
        <v>487063.51699999999</v>
      </c>
      <c r="U14" s="68"/>
    </row>
    <row r="15" spans="1:21" ht="13.5" customHeight="1" x14ac:dyDescent="0.25">
      <c r="A15" s="42" t="s">
        <v>21</v>
      </c>
      <c r="B15" s="43" t="s">
        <v>22</v>
      </c>
      <c r="C15" s="39">
        <v>9440920.4499999993</v>
      </c>
      <c r="D15" s="39">
        <v>6550320.9800000004</v>
      </c>
      <c r="E15" s="39">
        <v>2890599.47</v>
      </c>
      <c r="F15" s="39">
        <v>10588491.51</v>
      </c>
      <c r="G15" s="39">
        <v>7367409</v>
      </c>
      <c r="H15" s="39">
        <v>3221082.51</v>
      </c>
      <c r="I15" s="40">
        <v>89.162000000000006</v>
      </c>
      <c r="J15" s="40">
        <v>88.909000000000006</v>
      </c>
      <c r="K15" s="40">
        <v>89.74</v>
      </c>
      <c r="L15" s="39">
        <v>8632932.4499999993</v>
      </c>
      <c r="M15" s="39">
        <v>6085889.75</v>
      </c>
      <c r="N15" s="39">
        <v>2547042.7000000002</v>
      </c>
      <c r="O15" s="41">
        <v>109.35899999999999</v>
      </c>
      <c r="P15" s="41">
        <v>107.631</v>
      </c>
      <c r="Q15" s="41">
        <v>113.488</v>
      </c>
      <c r="R15" s="39">
        <v>807988</v>
      </c>
      <c r="S15" s="39">
        <v>464431.23</v>
      </c>
      <c r="T15" s="39">
        <v>343556.77</v>
      </c>
    </row>
    <row r="16" spans="1:21" ht="15.75" customHeight="1" x14ac:dyDescent="0.25">
      <c r="A16" s="11" t="s">
        <v>23</v>
      </c>
      <c r="B16" s="12" t="s">
        <v>24</v>
      </c>
      <c r="C16" s="44">
        <v>1363456.713</v>
      </c>
      <c r="D16" s="44">
        <v>1363456.713</v>
      </c>
      <c r="E16" s="44" t="s">
        <v>25</v>
      </c>
      <c r="F16" s="44">
        <v>1290156</v>
      </c>
      <c r="G16" s="44">
        <v>1290156</v>
      </c>
      <c r="H16" s="44" t="s">
        <v>25</v>
      </c>
      <c r="I16" s="45">
        <v>105.682</v>
      </c>
      <c r="J16" s="45">
        <v>105.682</v>
      </c>
      <c r="K16" s="45" t="s">
        <v>25</v>
      </c>
      <c r="L16" s="44">
        <v>971847.38699999999</v>
      </c>
      <c r="M16" s="44">
        <v>971847.38699999999</v>
      </c>
      <c r="N16" s="44" t="s">
        <v>25</v>
      </c>
      <c r="O16" s="46">
        <v>140.29499999999999</v>
      </c>
      <c r="P16" s="46">
        <v>140.29499999999999</v>
      </c>
      <c r="Q16" s="46" t="s">
        <v>25</v>
      </c>
      <c r="R16" s="44">
        <v>391609.326</v>
      </c>
      <c r="S16" s="44">
        <v>391609.326</v>
      </c>
      <c r="T16" s="44" t="s">
        <v>25</v>
      </c>
    </row>
    <row r="17" spans="1:20" ht="20.25" customHeight="1" x14ac:dyDescent="0.25">
      <c r="A17" s="11" t="s">
        <v>26</v>
      </c>
      <c r="B17" s="12" t="s">
        <v>27</v>
      </c>
      <c r="C17" s="44">
        <v>3204940.0639999998</v>
      </c>
      <c r="D17" s="44">
        <v>1853078.446</v>
      </c>
      <c r="E17" s="44">
        <v>1351861.618</v>
      </c>
      <c r="F17" s="44">
        <v>4102574.8110000002</v>
      </c>
      <c r="G17" s="44">
        <v>2467511</v>
      </c>
      <c r="H17" s="44">
        <v>1635063.811</v>
      </c>
      <c r="I17" s="45">
        <v>78.12</v>
      </c>
      <c r="J17" s="45">
        <v>75.099000000000004</v>
      </c>
      <c r="K17" s="45">
        <v>82.679000000000002</v>
      </c>
      <c r="L17" s="44">
        <v>3199638.1919999998</v>
      </c>
      <c r="M17" s="44">
        <v>1826600.199</v>
      </c>
      <c r="N17" s="44">
        <v>1373037.993</v>
      </c>
      <c r="O17" s="46">
        <v>100.166</v>
      </c>
      <c r="P17" s="46">
        <v>101.45</v>
      </c>
      <c r="Q17" s="46">
        <v>98.457999999999998</v>
      </c>
      <c r="R17" s="44">
        <v>5301.8720000000003</v>
      </c>
      <c r="S17" s="44">
        <v>26478.246999999999</v>
      </c>
      <c r="T17" s="44">
        <v>-21176.375</v>
      </c>
    </row>
    <row r="18" spans="1:20" ht="17.25" customHeight="1" x14ac:dyDescent="0.25">
      <c r="A18" s="47" t="s">
        <v>28</v>
      </c>
      <c r="B18" s="48" t="s">
        <v>29</v>
      </c>
      <c r="C18" s="49">
        <v>3106674.8289999999</v>
      </c>
      <c r="D18" s="49">
        <v>2972094.0469999998</v>
      </c>
      <c r="E18" s="49">
        <v>134580.78200000001</v>
      </c>
      <c r="F18" s="49">
        <v>3228569.7</v>
      </c>
      <c r="G18" s="49">
        <v>3089027</v>
      </c>
      <c r="H18" s="49">
        <v>139542.70000000001</v>
      </c>
      <c r="I18" s="40">
        <v>96.224000000000004</v>
      </c>
      <c r="J18" s="40">
        <v>96.215000000000003</v>
      </c>
      <c r="K18" s="40">
        <v>96.444000000000003</v>
      </c>
      <c r="L18" s="49">
        <v>3014003.6540000001</v>
      </c>
      <c r="M18" s="49">
        <v>2903314.7370000002</v>
      </c>
      <c r="N18" s="49">
        <v>110688.917</v>
      </c>
      <c r="O18" s="41">
        <v>103.075</v>
      </c>
      <c r="P18" s="41">
        <v>102.369</v>
      </c>
      <c r="Q18" s="41">
        <v>121.58499999999999</v>
      </c>
      <c r="R18" s="49">
        <v>92671.175000000003</v>
      </c>
      <c r="S18" s="49">
        <v>68779.31</v>
      </c>
      <c r="T18" s="49">
        <v>23891.865000000002</v>
      </c>
    </row>
    <row r="19" spans="1:20" ht="13.5" customHeight="1" x14ac:dyDescent="0.25">
      <c r="A19" s="13" t="s">
        <v>30</v>
      </c>
      <c r="B19" s="14" t="s">
        <v>31</v>
      </c>
      <c r="C19" s="50">
        <v>2970950.1069999998</v>
      </c>
      <c r="D19" s="50">
        <v>2836369.3250000002</v>
      </c>
      <c r="E19" s="50">
        <v>134580.78200000001</v>
      </c>
      <c r="F19" s="50">
        <v>3082209.7</v>
      </c>
      <c r="G19" s="50">
        <v>2942667</v>
      </c>
      <c r="H19" s="50">
        <v>139542.70000000001</v>
      </c>
      <c r="I19" s="45">
        <v>96.39</v>
      </c>
      <c r="J19" s="45">
        <v>96.388000000000005</v>
      </c>
      <c r="K19" s="45">
        <v>96.444000000000003</v>
      </c>
      <c r="L19" s="50">
        <v>2918634.0269999998</v>
      </c>
      <c r="M19" s="50">
        <v>2807945.11</v>
      </c>
      <c r="N19" s="50">
        <v>110688.917</v>
      </c>
      <c r="O19" s="46">
        <v>101.792</v>
      </c>
      <c r="P19" s="46">
        <v>101.012</v>
      </c>
      <c r="Q19" s="46">
        <v>121.58499999999999</v>
      </c>
      <c r="R19" s="50">
        <v>52316.08</v>
      </c>
      <c r="S19" s="50">
        <v>28424.215</v>
      </c>
      <c r="T19" s="50">
        <v>23891.865000000002</v>
      </c>
    </row>
    <row r="20" spans="1:20" ht="15" customHeight="1" x14ac:dyDescent="0.25">
      <c r="A20" s="13" t="s">
        <v>32</v>
      </c>
      <c r="B20" s="14" t="s">
        <v>33</v>
      </c>
      <c r="C20" s="50">
        <v>897205.21100000001</v>
      </c>
      <c r="D20" s="50">
        <v>762624.43</v>
      </c>
      <c r="E20" s="50">
        <v>134580.78200000001</v>
      </c>
      <c r="F20" s="50">
        <v>930747.7</v>
      </c>
      <c r="G20" s="50">
        <v>791205</v>
      </c>
      <c r="H20" s="50">
        <v>139542.70000000001</v>
      </c>
      <c r="I20" s="45">
        <v>96.396000000000001</v>
      </c>
      <c r="J20" s="45">
        <v>96.388000000000005</v>
      </c>
      <c r="K20" s="45">
        <v>96.444000000000003</v>
      </c>
      <c r="L20" s="50">
        <v>737926.11300000001</v>
      </c>
      <c r="M20" s="50">
        <v>627237.196</v>
      </c>
      <c r="N20" s="50">
        <v>110688.917</v>
      </c>
      <c r="O20" s="46">
        <v>121.58499999999999</v>
      </c>
      <c r="P20" s="46">
        <v>121.58499999999999</v>
      </c>
      <c r="Q20" s="46">
        <v>121.58499999999999</v>
      </c>
      <c r="R20" s="50">
        <v>159279.098</v>
      </c>
      <c r="S20" s="50">
        <v>135387.234</v>
      </c>
      <c r="T20" s="50">
        <v>23891.865000000002</v>
      </c>
    </row>
    <row r="21" spans="1:20" ht="18" customHeight="1" x14ac:dyDescent="0.25">
      <c r="A21" s="13" t="s">
        <v>34</v>
      </c>
      <c r="B21" s="14" t="s">
        <v>35</v>
      </c>
      <c r="C21" s="50">
        <v>2073744.895</v>
      </c>
      <c r="D21" s="50">
        <v>2073744.895</v>
      </c>
      <c r="E21" s="50" t="s">
        <v>25</v>
      </c>
      <c r="F21" s="50">
        <v>2151462</v>
      </c>
      <c r="G21" s="50">
        <v>2151462</v>
      </c>
      <c r="H21" s="50" t="s">
        <v>25</v>
      </c>
      <c r="I21" s="45">
        <v>96.388000000000005</v>
      </c>
      <c r="J21" s="45">
        <v>96.388000000000005</v>
      </c>
      <c r="K21" s="45" t="s">
        <v>25</v>
      </c>
      <c r="L21" s="50">
        <v>2180707.9130000002</v>
      </c>
      <c r="M21" s="50">
        <v>2180707.9130000002</v>
      </c>
      <c r="N21" s="50" t="s">
        <v>25</v>
      </c>
      <c r="O21" s="46">
        <v>95.094999999999999</v>
      </c>
      <c r="P21" s="46">
        <v>95.094999999999999</v>
      </c>
      <c r="Q21" s="46" t="s">
        <v>25</v>
      </c>
      <c r="R21" s="50">
        <v>-106963.018</v>
      </c>
      <c r="S21" s="50">
        <v>-106963.018</v>
      </c>
      <c r="T21" s="50" t="s">
        <v>25</v>
      </c>
    </row>
    <row r="22" spans="1:20" ht="19.5" customHeight="1" x14ac:dyDescent="0.25">
      <c r="A22" s="13" t="s">
        <v>36</v>
      </c>
      <c r="B22" s="14" t="s">
        <v>37</v>
      </c>
      <c r="C22" s="50">
        <v>135724.72200000001</v>
      </c>
      <c r="D22" s="50">
        <v>135724.72200000001</v>
      </c>
      <c r="E22" s="50" t="s">
        <v>25</v>
      </c>
      <c r="F22" s="50">
        <v>146360</v>
      </c>
      <c r="G22" s="50">
        <v>146360</v>
      </c>
      <c r="H22" s="50" t="s">
        <v>25</v>
      </c>
      <c r="I22" s="45">
        <v>92.733000000000004</v>
      </c>
      <c r="J22" s="45">
        <v>92.733000000000004</v>
      </c>
      <c r="K22" s="45" t="s">
        <v>25</v>
      </c>
      <c r="L22" s="50">
        <v>95369.626999999993</v>
      </c>
      <c r="M22" s="50">
        <v>95369.626999999993</v>
      </c>
      <c r="N22" s="50" t="s">
        <v>25</v>
      </c>
      <c r="O22" s="46">
        <v>142.31399999999999</v>
      </c>
      <c r="P22" s="46">
        <v>142.31399999999999</v>
      </c>
      <c r="Q22" s="46" t="s">
        <v>25</v>
      </c>
      <c r="R22" s="50">
        <v>40355.095000000001</v>
      </c>
      <c r="S22" s="50">
        <v>40355.095000000001</v>
      </c>
      <c r="T22" s="50" t="s">
        <v>25</v>
      </c>
    </row>
    <row r="23" spans="1:20" ht="15.75" customHeight="1" x14ac:dyDescent="0.25">
      <c r="A23" s="47" t="s">
        <v>38</v>
      </c>
      <c r="B23" s="51" t="s">
        <v>39</v>
      </c>
      <c r="C23" s="49">
        <v>957687.93400000001</v>
      </c>
      <c r="D23" s="49">
        <v>14550.174000000001</v>
      </c>
      <c r="E23" s="49">
        <v>943137.75899999996</v>
      </c>
      <c r="F23" s="49">
        <v>823488.40399999998</v>
      </c>
      <c r="G23" s="49">
        <v>9234</v>
      </c>
      <c r="H23" s="49">
        <v>814254.40399999998</v>
      </c>
      <c r="I23" s="40">
        <v>116.29600000000001</v>
      </c>
      <c r="J23" s="40">
        <v>157.572</v>
      </c>
      <c r="K23" s="40">
        <v>115.828</v>
      </c>
      <c r="L23" s="49">
        <v>597476.53200000001</v>
      </c>
      <c r="M23" s="49">
        <v>6068.652</v>
      </c>
      <c r="N23" s="49">
        <v>591407.87899999996</v>
      </c>
      <c r="O23" s="41">
        <v>160.28899999999999</v>
      </c>
      <c r="P23" s="41">
        <v>239.76</v>
      </c>
      <c r="Q23" s="41">
        <v>159.47300000000001</v>
      </c>
      <c r="R23" s="49">
        <v>360211.402</v>
      </c>
      <c r="S23" s="49">
        <v>8481.5220000000008</v>
      </c>
      <c r="T23" s="49">
        <v>351729.88</v>
      </c>
    </row>
    <row r="24" spans="1:20" ht="26.25" customHeight="1" x14ac:dyDescent="0.25">
      <c r="A24" s="11" t="s">
        <v>40</v>
      </c>
      <c r="B24" s="12" t="s">
        <v>41</v>
      </c>
      <c r="C24" s="44">
        <v>896266.55500000005</v>
      </c>
      <c r="D24" s="44" t="s">
        <v>25</v>
      </c>
      <c r="E24" s="44">
        <v>896266.55500000005</v>
      </c>
      <c r="F24" s="44">
        <v>757983.10499999998</v>
      </c>
      <c r="G24" s="44" t="s">
        <v>25</v>
      </c>
      <c r="H24" s="44">
        <v>757983.10499999998</v>
      </c>
      <c r="I24" s="45">
        <v>118.244</v>
      </c>
      <c r="J24" s="45" t="s">
        <v>25</v>
      </c>
      <c r="K24" s="45">
        <v>118.244</v>
      </c>
      <c r="L24" s="44">
        <v>539668.71200000006</v>
      </c>
      <c r="M24" s="44" t="s">
        <v>25</v>
      </c>
      <c r="N24" s="44">
        <v>539668.71200000006</v>
      </c>
      <c r="O24" s="46">
        <v>166.077</v>
      </c>
      <c r="P24" s="46" t="s">
        <v>25</v>
      </c>
      <c r="Q24" s="46">
        <v>166.077</v>
      </c>
      <c r="R24" s="44">
        <v>356597.84299999999</v>
      </c>
      <c r="S24" s="44" t="s">
        <v>25</v>
      </c>
      <c r="T24" s="44">
        <v>356597.84299999999</v>
      </c>
    </row>
    <row r="25" spans="1:20" ht="30" customHeight="1" x14ac:dyDescent="0.25">
      <c r="A25" s="11" t="s">
        <v>42</v>
      </c>
      <c r="B25" s="12" t="s">
        <v>43</v>
      </c>
      <c r="C25" s="44">
        <v>-71.659000000000006</v>
      </c>
      <c r="D25" s="44" t="s">
        <v>25</v>
      </c>
      <c r="E25" s="44">
        <v>-71.659000000000006</v>
      </c>
      <c r="F25" s="44">
        <v>822.88699999999994</v>
      </c>
      <c r="G25" s="44" t="s">
        <v>25</v>
      </c>
      <c r="H25" s="44">
        <v>822.88699999999994</v>
      </c>
      <c r="I25" s="45">
        <v>-8.7080000000000002</v>
      </c>
      <c r="J25" s="45" t="s">
        <v>25</v>
      </c>
      <c r="K25" s="45">
        <v>-8.7080000000000002</v>
      </c>
      <c r="L25" s="44">
        <v>21075.37</v>
      </c>
      <c r="M25" s="44" t="s">
        <v>25</v>
      </c>
      <c r="N25" s="44">
        <v>21075.37</v>
      </c>
      <c r="O25" s="46">
        <v>-0.34</v>
      </c>
      <c r="P25" s="46" t="s">
        <v>25</v>
      </c>
      <c r="Q25" s="46">
        <v>-0.34</v>
      </c>
      <c r="R25" s="44">
        <v>-21147.028999999999</v>
      </c>
      <c r="S25" s="44" t="s">
        <v>25</v>
      </c>
      <c r="T25" s="44">
        <v>-21147.028999999999</v>
      </c>
    </row>
    <row r="26" spans="1:20" ht="14.25" customHeight="1" x14ac:dyDescent="0.25">
      <c r="A26" s="11" t="s">
        <v>44</v>
      </c>
      <c r="B26" s="12" t="s">
        <v>45</v>
      </c>
      <c r="C26" s="52">
        <v>11372.367</v>
      </c>
      <c r="D26" s="52">
        <v>33.499000000000002</v>
      </c>
      <c r="E26" s="52">
        <v>11338.868</v>
      </c>
      <c r="F26" s="52">
        <v>18043.311000000002</v>
      </c>
      <c r="G26" s="52" t="s">
        <v>25</v>
      </c>
      <c r="H26" s="52">
        <v>18043.311000000002</v>
      </c>
      <c r="I26" s="53">
        <v>63.027999999999999</v>
      </c>
      <c r="J26" s="53" t="s">
        <v>25</v>
      </c>
      <c r="K26" s="53">
        <v>62.843000000000004</v>
      </c>
      <c r="L26" s="52">
        <v>14277.97</v>
      </c>
      <c r="M26" s="52">
        <v>-0.16400000000000001</v>
      </c>
      <c r="N26" s="52">
        <v>14278.134</v>
      </c>
      <c r="O26" s="54">
        <v>79.650000000000006</v>
      </c>
      <c r="P26" s="54">
        <v>-20426.22</v>
      </c>
      <c r="Q26" s="54">
        <v>79.414000000000001</v>
      </c>
      <c r="R26" s="52">
        <v>-2905.6030000000001</v>
      </c>
      <c r="S26" s="52">
        <v>33.662999999999997</v>
      </c>
      <c r="T26" s="52">
        <v>-2939.2660000000001</v>
      </c>
    </row>
    <row r="27" spans="1:20" ht="24" customHeight="1" x14ac:dyDescent="0.25">
      <c r="A27" s="11" t="s">
        <v>46</v>
      </c>
      <c r="B27" s="12" t="s">
        <v>47</v>
      </c>
      <c r="C27" s="44">
        <v>35603.995000000003</v>
      </c>
      <c r="D27" s="44" t="s">
        <v>25</v>
      </c>
      <c r="E27" s="44">
        <v>35603.995000000003</v>
      </c>
      <c r="F27" s="44">
        <v>37405.1</v>
      </c>
      <c r="G27" s="44" t="s">
        <v>25</v>
      </c>
      <c r="H27" s="44">
        <v>37405.1</v>
      </c>
      <c r="I27" s="45">
        <v>95.185000000000002</v>
      </c>
      <c r="J27" s="45" t="s">
        <v>25</v>
      </c>
      <c r="K27" s="45">
        <v>95.185000000000002</v>
      </c>
      <c r="L27" s="44">
        <v>16385.663</v>
      </c>
      <c r="M27" s="44" t="s">
        <v>25</v>
      </c>
      <c r="N27" s="44">
        <v>16385.663</v>
      </c>
      <c r="O27" s="46">
        <v>217.28700000000001</v>
      </c>
      <c r="P27" s="46" t="s">
        <v>25</v>
      </c>
      <c r="Q27" s="46">
        <v>217.28700000000001</v>
      </c>
      <c r="R27" s="44">
        <v>19218.331999999999</v>
      </c>
      <c r="S27" s="44" t="s">
        <v>25</v>
      </c>
      <c r="T27" s="44">
        <v>19218.331999999999</v>
      </c>
    </row>
    <row r="28" spans="1:20" ht="16.5" customHeight="1" x14ac:dyDescent="0.25">
      <c r="A28" s="11" t="s">
        <v>48</v>
      </c>
      <c r="B28" s="12" t="s">
        <v>49</v>
      </c>
      <c r="C28" s="44">
        <v>14516.674999999999</v>
      </c>
      <c r="D28" s="44">
        <v>14516.674999999999</v>
      </c>
      <c r="E28" s="44" t="s">
        <v>25</v>
      </c>
      <c r="F28" s="44">
        <v>9234</v>
      </c>
      <c r="G28" s="44">
        <v>9234</v>
      </c>
      <c r="H28" s="44" t="s">
        <v>25</v>
      </c>
      <c r="I28" s="45">
        <v>157.209</v>
      </c>
      <c r="J28" s="45">
        <v>157.209</v>
      </c>
      <c r="K28" s="45" t="s">
        <v>25</v>
      </c>
      <c r="L28" s="44">
        <v>6068.8159999999998</v>
      </c>
      <c r="M28" s="44">
        <v>6068.8159999999998</v>
      </c>
      <c r="N28" s="44" t="s">
        <v>25</v>
      </c>
      <c r="O28" s="46">
        <v>239.20099999999999</v>
      </c>
      <c r="P28" s="46">
        <v>239.20099999999999</v>
      </c>
      <c r="Q28" s="46" t="s">
        <v>25</v>
      </c>
      <c r="R28" s="44">
        <v>8447.8590000000004</v>
      </c>
      <c r="S28" s="44">
        <v>8447.8590000000004</v>
      </c>
      <c r="T28" s="44" t="s">
        <v>25</v>
      </c>
    </row>
    <row r="29" spans="1:20" ht="19.5" customHeight="1" x14ac:dyDescent="0.25">
      <c r="A29" s="47" t="s">
        <v>50</v>
      </c>
      <c r="B29" s="51" t="s">
        <v>51</v>
      </c>
      <c r="C29" s="49">
        <v>685582.08200000005</v>
      </c>
      <c r="D29" s="49">
        <v>325296.12</v>
      </c>
      <c r="E29" s="49">
        <v>360285.962</v>
      </c>
      <c r="F29" s="49">
        <v>996061.63600000006</v>
      </c>
      <c r="G29" s="49">
        <v>486822</v>
      </c>
      <c r="H29" s="49">
        <v>509239.636</v>
      </c>
      <c r="I29" s="40">
        <v>68.828999999999994</v>
      </c>
      <c r="J29" s="40">
        <v>66.819999999999993</v>
      </c>
      <c r="K29" s="40">
        <v>70.75</v>
      </c>
      <c r="L29" s="49">
        <v>736126.13100000005</v>
      </c>
      <c r="M29" s="49">
        <v>357330.36499999999</v>
      </c>
      <c r="N29" s="49">
        <v>378795.766</v>
      </c>
      <c r="O29" s="41">
        <v>93.134</v>
      </c>
      <c r="P29" s="41">
        <v>91.034999999999997</v>
      </c>
      <c r="Q29" s="41">
        <v>95.114000000000004</v>
      </c>
      <c r="R29" s="49">
        <v>-50544.048999999999</v>
      </c>
      <c r="S29" s="49">
        <v>-32034.244999999999</v>
      </c>
      <c r="T29" s="49">
        <v>-18509.804</v>
      </c>
    </row>
    <row r="30" spans="1:20" ht="18.75" customHeight="1" x14ac:dyDescent="0.25">
      <c r="A30" s="11" t="s">
        <v>52</v>
      </c>
      <c r="B30" s="12" t="s">
        <v>53</v>
      </c>
      <c r="C30" s="44">
        <v>22501.89</v>
      </c>
      <c r="D30" s="44" t="s">
        <v>25</v>
      </c>
      <c r="E30" s="44">
        <v>22501.89</v>
      </c>
      <c r="F30" s="44">
        <v>59947.841999999997</v>
      </c>
      <c r="G30" s="44" t="s">
        <v>25</v>
      </c>
      <c r="H30" s="44">
        <v>59947.841999999997</v>
      </c>
      <c r="I30" s="45">
        <v>37.536000000000001</v>
      </c>
      <c r="J30" s="45" t="s">
        <v>25</v>
      </c>
      <c r="K30" s="45">
        <v>37.536000000000001</v>
      </c>
      <c r="L30" s="44">
        <v>19847.742999999999</v>
      </c>
      <c r="M30" s="44" t="s">
        <v>25</v>
      </c>
      <c r="N30" s="44">
        <v>19847.742999999999</v>
      </c>
      <c r="O30" s="46">
        <v>113.373</v>
      </c>
      <c r="P30" s="46" t="s">
        <v>25</v>
      </c>
      <c r="Q30" s="46">
        <v>113.373</v>
      </c>
      <c r="R30" s="44">
        <v>2654.1469999999999</v>
      </c>
      <c r="S30" s="44" t="s">
        <v>25</v>
      </c>
      <c r="T30" s="44">
        <v>2654.1469999999999</v>
      </c>
    </row>
    <row r="31" spans="1:20" ht="18.75" customHeight="1" x14ac:dyDescent="0.25">
      <c r="A31" s="11" t="s">
        <v>54</v>
      </c>
      <c r="B31" s="12" t="s">
        <v>55</v>
      </c>
      <c r="C31" s="52">
        <v>475222.63699999999</v>
      </c>
      <c r="D31" s="52">
        <v>237611.318</v>
      </c>
      <c r="E31" s="52">
        <v>237611.31899999999</v>
      </c>
      <c r="F31" s="52">
        <v>609886.82200000004</v>
      </c>
      <c r="G31" s="52">
        <v>303065</v>
      </c>
      <c r="H31" s="52">
        <v>306821.82199999999</v>
      </c>
      <c r="I31" s="53">
        <v>77.92</v>
      </c>
      <c r="J31" s="53">
        <v>78.403000000000006</v>
      </c>
      <c r="K31" s="53">
        <v>77.442999999999998</v>
      </c>
      <c r="L31" s="52">
        <v>535871.96400000004</v>
      </c>
      <c r="M31" s="52">
        <v>267935.98200000002</v>
      </c>
      <c r="N31" s="52">
        <v>267935.98200000002</v>
      </c>
      <c r="O31" s="54">
        <v>88.682000000000002</v>
      </c>
      <c r="P31" s="54">
        <v>88.682000000000002</v>
      </c>
      <c r="Q31" s="54">
        <v>88.682000000000002</v>
      </c>
      <c r="R31" s="52">
        <v>-60649.326999999997</v>
      </c>
      <c r="S31" s="52">
        <v>-30324.664000000001</v>
      </c>
      <c r="T31" s="52">
        <v>-30324.663</v>
      </c>
    </row>
    <row r="32" spans="1:20" ht="19.5" customHeight="1" x14ac:dyDescent="0.25">
      <c r="A32" s="11" t="s">
        <v>56</v>
      </c>
      <c r="B32" s="12" t="s">
        <v>57</v>
      </c>
      <c r="C32" s="44">
        <v>87684.801999999996</v>
      </c>
      <c r="D32" s="44">
        <v>87684.801999999996</v>
      </c>
      <c r="E32" s="44" t="s">
        <v>25</v>
      </c>
      <c r="F32" s="44">
        <v>183757</v>
      </c>
      <c r="G32" s="44">
        <v>183757</v>
      </c>
      <c r="H32" s="44" t="s">
        <v>25</v>
      </c>
      <c r="I32" s="45">
        <v>47.718000000000004</v>
      </c>
      <c r="J32" s="45">
        <v>47.718000000000004</v>
      </c>
      <c r="K32" s="45" t="s">
        <v>25</v>
      </c>
      <c r="L32" s="44">
        <v>89394.384000000005</v>
      </c>
      <c r="M32" s="44">
        <v>89394.384000000005</v>
      </c>
      <c r="N32" s="44" t="s">
        <v>25</v>
      </c>
      <c r="O32" s="46">
        <v>98.087999999999994</v>
      </c>
      <c r="P32" s="46">
        <v>98.087999999999994</v>
      </c>
      <c r="Q32" s="46" t="s">
        <v>25</v>
      </c>
      <c r="R32" s="44">
        <v>-1709.5820000000001</v>
      </c>
      <c r="S32" s="44">
        <v>-1709.5820000000001</v>
      </c>
      <c r="T32" s="44" t="s">
        <v>25</v>
      </c>
    </row>
    <row r="33" spans="1:21" ht="14.25" customHeight="1" x14ac:dyDescent="0.25">
      <c r="A33" s="11" t="s">
        <v>58</v>
      </c>
      <c r="B33" s="12" t="s">
        <v>59</v>
      </c>
      <c r="C33" s="44" t="s">
        <v>25</v>
      </c>
      <c r="D33" s="44" t="s">
        <v>25</v>
      </c>
      <c r="E33" s="44" t="s">
        <v>25</v>
      </c>
      <c r="F33" s="44" t="s">
        <v>25</v>
      </c>
      <c r="G33" s="44" t="s">
        <v>25</v>
      </c>
      <c r="H33" s="44" t="s">
        <v>25</v>
      </c>
      <c r="I33" s="45" t="s">
        <v>25</v>
      </c>
      <c r="J33" s="45" t="s">
        <v>25</v>
      </c>
      <c r="K33" s="45" t="s">
        <v>25</v>
      </c>
      <c r="L33" s="44" t="s">
        <v>25</v>
      </c>
      <c r="M33" s="44" t="s">
        <v>25</v>
      </c>
      <c r="N33" s="44" t="s">
        <v>25</v>
      </c>
      <c r="O33" s="46" t="s">
        <v>25</v>
      </c>
      <c r="P33" s="46" t="s">
        <v>25</v>
      </c>
      <c r="Q33" s="46" t="s">
        <v>25</v>
      </c>
      <c r="R33" s="44" t="s">
        <v>25</v>
      </c>
      <c r="S33" s="44" t="s">
        <v>25</v>
      </c>
      <c r="T33" s="44" t="s">
        <v>25</v>
      </c>
    </row>
    <row r="34" spans="1:21" ht="17.25" customHeight="1" x14ac:dyDescent="0.25">
      <c r="A34" s="11" t="s">
        <v>60</v>
      </c>
      <c r="B34" s="12" t="s">
        <v>61</v>
      </c>
      <c r="C34" s="44">
        <v>100172.753</v>
      </c>
      <c r="D34" s="44" t="s">
        <v>25</v>
      </c>
      <c r="E34" s="44">
        <v>100172.753</v>
      </c>
      <c r="F34" s="44">
        <v>142469.97099999999</v>
      </c>
      <c r="G34" s="44" t="s">
        <v>25</v>
      </c>
      <c r="H34" s="44">
        <v>142469.97099999999</v>
      </c>
      <c r="I34" s="45">
        <v>70.311000000000007</v>
      </c>
      <c r="J34" s="45" t="s">
        <v>25</v>
      </c>
      <c r="K34" s="45">
        <v>70.311000000000007</v>
      </c>
      <c r="L34" s="44">
        <v>91012.04</v>
      </c>
      <c r="M34" s="44" t="s">
        <v>25</v>
      </c>
      <c r="N34" s="44">
        <v>91012.04</v>
      </c>
      <c r="O34" s="46">
        <v>110.065</v>
      </c>
      <c r="P34" s="46" t="s">
        <v>25</v>
      </c>
      <c r="Q34" s="46">
        <v>110.065</v>
      </c>
      <c r="R34" s="44">
        <v>9160.7129999999997</v>
      </c>
      <c r="S34" s="44" t="s">
        <v>25</v>
      </c>
      <c r="T34" s="44">
        <v>9160.7129999999997</v>
      </c>
    </row>
    <row r="35" spans="1:21" ht="30" customHeight="1" x14ac:dyDescent="0.25">
      <c r="A35" s="55" t="s">
        <v>62</v>
      </c>
      <c r="B35" s="12" t="s">
        <v>63</v>
      </c>
      <c r="C35" s="44">
        <v>69297.005999999994</v>
      </c>
      <c r="D35" s="44">
        <v>-1.4E-2</v>
      </c>
      <c r="E35" s="44">
        <v>69297.02</v>
      </c>
      <c r="F35" s="44">
        <v>85892.35</v>
      </c>
      <c r="G35" s="44">
        <v>1</v>
      </c>
      <c r="H35" s="44">
        <v>85891.35</v>
      </c>
      <c r="I35" s="45">
        <v>80.679000000000002</v>
      </c>
      <c r="J35" s="45">
        <v>-1.4</v>
      </c>
      <c r="K35" s="45">
        <v>80.680000000000007</v>
      </c>
      <c r="L35" s="44">
        <v>63705.824000000001</v>
      </c>
      <c r="M35" s="44" t="s">
        <v>25</v>
      </c>
      <c r="N35" s="44">
        <v>63705.824000000001</v>
      </c>
      <c r="O35" s="46">
        <v>108.777</v>
      </c>
      <c r="P35" s="46" t="s">
        <v>25</v>
      </c>
      <c r="Q35" s="46">
        <v>108.777</v>
      </c>
      <c r="R35" s="44">
        <v>5591.1819999999998</v>
      </c>
      <c r="S35" s="44">
        <v>-1.4E-2</v>
      </c>
      <c r="T35" s="44">
        <v>5591.1959999999999</v>
      </c>
    </row>
    <row r="36" spans="1:21" ht="15" customHeight="1" x14ac:dyDescent="0.25">
      <c r="A36" s="55" t="s">
        <v>64</v>
      </c>
      <c r="B36" s="12" t="s">
        <v>65</v>
      </c>
      <c r="C36" s="44">
        <v>53291.086000000003</v>
      </c>
      <c r="D36" s="44">
        <v>21845.325000000001</v>
      </c>
      <c r="E36" s="44">
        <v>31445.760999999999</v>
      </c>
      <c r="F36" s="44">
        <v>61741.415999999997</v>
      </c>
      <c r="G36" s="44">
        <v>24658</v>
      </c>
      <c r="H36" s="44">
        <v>37083.415999999997</v>
      </c>
      <c r="I36" s="45">
        <v>86.313000000000002</v>
      </c>
      <c r="J36" s="45">
        <v>88.593000000000004</v>
      </c>
      <c r="K36" s="45">
        <v>84.796999999999997</v>
      </c>
      <c r="L36" s="44">
        <v>50228.044000000002</v>
      </c>
      <c r="M36" s="44">
        <v>20717.973000000002</v>
      </c>
      <c r="N36" s="44">
        <v>29510.071</v>
      </c>
      <c r="O36" s="46">
        <v>106.098</v>
      </c>
      <c r="P36" s="46">
        <v>105.441</v>
      </c>
      <c r="Q36" s="46">
        <v>106.559</v>
      </c>
      <c r="R36" s="44">
        <v>3063.0419999999999</v>
      </c>
      <c r="S36" s="44">
        <v>1127.3520000000001</v>
      </c>
      <c r="T36" s="44">
        <v>1935.69</v>
      </c>
    </row>
    <row r="37" spans="1:21" ht="22.5" customHeight="1" x14ac:dyDescent="0.25">
      <c r="A37" s="55" t="s">
        <v>66</v>
      </c>
      <c r="B37" s="12" t="s">
        <v>67</v>
      </c>
      <c r="C37" s="44">
        <v>-9.2669999999999995</v>
      </c>
      <c r="D37" s="44">
        <v>0.16600000000000001</v>
      </c>
      <c r="E37" s="44">
        <v>-9.4339999999999993</v>
      </c>
      <c r="F37" s="44">
        <v>7.1879999999999997</v>
      </c>
      <c r="G37" s="44" t="s">
        <v>25</v>
      </c>
      <c r="H37" s="44">
        <v>7.1879999999999997</v>
      </c>
      <c r="I37" s="45">
        <v>-128.923</v>
      </c>
      <c r="J37" s="45" t="s">
        <v>25</v>
      </c>
      <c r="K37" s="45">
        <v>-131.24700000000001</v>
      </c>
      <c r="L37" s="44">
        <v>-93.313000000000002</v>
      </c>
      <c r="M37" s="44">
        <v>10.439</v>
      </c>
      <c r="N37" s="44">
        <v>-103.753</v>
      </c>
      <c r="O37" s="46">
        <v>9.9309999999999992</v>
      </c>
      <c r="P37" s="46">
        <v>1.59</v>
      </c>
      <c r="Q37" s="46">
        <v>9.093</v>
      </c>
      <c r="R37" s="44">
        <v>84.046000000000006</v>
      </c>
      <c r="S37" s="44">
        <v>-10.273</v>
      </c>
      <c r="T37" s="44">
        <v>94.319000000000003</v>
      </c>
    </row>
    <row r="38" spans="1:21" ht="18.75" customHeight="1" x14ac:dyDescent="0.25">
      <c r="A38" s="56" t="s">
        <v>68</v>
      </c>
      <c r="B38" s="43" t="s">
        <v>69</v>
      </c>
      <c r="C38" s="39">
        <v>1015102.309</v>
      </c>
      <c r="D38" s="39">
        <v>644530.11499999999</v>
      </c>
      <c r="E38" s="39">
        <v>370587.011</v>
      </c>
      <c r="F38" s="39">
        <v>901865.57799999998</v>
      </c>
      <c r="G38" s="39">
        <v>559880</v>
      </c>
      <c r="H38" s="39">
        <v>342030.57799999998</v>
      </c>
      <c r="I38" s="40">
        <v>112.556</v>
      </c>
      <c r="J38" s="40">
        <v>115.119</v>
      </c>
      <c r="K38" s="40">
        <v>108.349</v>
      </c>
      <c r="L38" s="39">
        <v>599874.45400000003</v>
      </c>
      <c r="M38" s="39">
        <v>373636.87199999997</v>
      </c>
      <c r="N38" s="39">
        <v>227080.26500000001</v>
      </c>
      <c r="O38" s="41">
        <v>169.21899999999999</v>
      </c>
      <c r="P38" s="41">
        <v>172.50200000000001</v>
      </c>
      <c r="Q38" s="41">
        <v>163.196</v>
      </c>
      <c r="R38" s="39">
        <v>415227.85499999998</v>
      </c>
      <c r="S38" s="39">
        <v>270893.24300000002</v>
      </c>
      <c r="T38" s="39">
        <v>143506.74600000001</v>
      </c>
      <c r="U38" s="68"/>
    </row>
    <row r="39" spans="1:21" ht="27" customHeight="1" x14ac:dyDescent="0.25">
      <c r="A39" s="37" t="s">
        <v>70</v>
      </c>
      <c r="B39" s="57" t="s">
        <v>71</v>
      </c>
      <c r="C39" s="58">
        <v>1015565.24</v>
      </c>
      <c r="D39" s="58">
        <v>645187.04099999997</v>
      </c>
      <c r="E39" s="58">
        <v>370385.34600000002</v>
      </c>
      <c r="F39" s="58">
        <v>901865.57799999998</v>
      </c>
      <c r="G39" s="58">
        <v>559880</v>
      </c>
      <c r="H39" s="58">
        <v>342030.57799999998</v>
      </c>
      <c r="I39" s="59">
        <v>112.607</v>
      </c>
      <c r="J39" s="59">
        <v>115.23699999999999</v>
      </c>
      <c r="K39" s="59">
        <v>108.29</v>
      </c>
      <c r="L39" s="58">
        <v>596056.65800000005</v>
      </c>
      <c r="M39" s="58">
        <v>372511.978</v>
      </c>
      <c r="N39" s="58">
        <v>223760.00700000001</v>
      </c>
      <c r="O39" s="60">
        <v>170.381</v>
      </c>
      <c r="P39" s="60">
        <v>173.19900000000001</v>
      </c>
      <c r="Q39" s="60">
        <v>165.52799999999999</v>
      </c>
      <c r="R39" s="58">
        <v>419508.58199999999</v>
      </c>
      <c r="S39" s="58">
        <v>272675.06300000002</v>
      </c>
      <c r="T39" s="58">
        <v>146625.33900000001</v>
      </c>
    </row>
    <row r="40" spans="1:21" ht="21.75" customHeight="1" x14ac:dyDescent="0.25">
      <c r="A40" s="55" t="s">
        <v>72</v>
      </c>
      <c r="B40" s="12" t="s">
        <v>73</v>
      </c>
      <c r="C40" s="44">
        <v>373578.875</v>
      </c>
      <c r="D40" s="44">
        <f>277454.256+7.148</f>
        <v>277461.40399999998</v>
      </c>
      <c r="E40" s="44">
        <v>96124.619000000006</v>
      </c>
      <c r="F40" s="44">
        <v>331155.723</v>
      </c>
      <c r="G40" s="44">
        <v>210412.6</v>
      </c>
      <c r="H40" s="44">
        <v>120743.12300000001</v>
      </c>
      <c r="I40" s="45">
        <v>112.81100000000001</v>
      </c>
      <c r="J40" s="45">
        <v>131.86199999999999</v>
      </c>
      <c r="K40" s="45">
        <v>79.611000000000004</v>
      </c>
      <c r="L40" s="44">
        <v>178382.883</v>
      </c>
      <c r="M40" s="44">
        <v>67661.629000000001</v>
      </c>
      <c r="N40" s="44">
        <v>110721.255</v>
      </c>
      <c r="O40" s="46">
        <v>209.42500000000001</v>
      </c>
      <c r="P40" s="46">
        <v>410.06099999999998</v>
      </c>
      <c r="Q40" s="46">
        <v>86.816999999999993</v>
      </c>
      <c r="R40" s="44">
        <v>195195.992</v>
      </c>
      <c r="S40" s="44">
        <v>209792.62700000001</v>
      </c>
      <c r="T40" s="44">
        <v>-14596.636</v>
      </c>
    </row>
    <row r="41" spans="1:21" ht="21.75" customHeight="1" x14ac:dyDescent="0.25">
      <c r="A41" s="61" t="s">
        <v>74</v>
      </c>
      <c r="B41" s="12" t="s">
        <v>75</v>
      </c>
      <c r="C41" s="44">
        <v>66261.096999999994</v>
      </c>
      <c r="D41" s="44">
        <v>59487.233</v>
      </c>
      <c r="E41" s="44">
        <v>6773.8639999999996</v>
      </c>
      <c r="F41" s="44">
        <v>70760.837</v>
      </c>
      <c r="G41" s="44">
        <v>64840</v>
      </c>
      <c r="H41" s="44">
        <v>5920.8370000000004</v>
      </c>
      <c r="I41" s="45">
        <v>93.641000000000005</v>
      </c>
      <c r="J41" s="45">
        <v>91.745000000000005</v>
      </c>
      <c r="K41" s="45">
        <v>114.407</v>
      </c>
      <c r="L41" s="44">
        <v>53049.866999999998</v>
      </c>
      <c r="M41" s="44">
        <v>48265.669000000002</v>
      </c>
      <c r="N41" s="44">
        <v>4784.1980000000003</v>
      </c>
      <c r="O41" s="46">
        <v>124.90300000000001</v>
      </c>
      <c r="P41" s="46">
        <v>123.25</v>
      </c>
      <c r="Q41" s="46">
        <v>141.58799999999999</v>
      </c>
      <c r="R41" s="44">
        <v>13211.23</v>
      </c>
      <c r="S41" s="44">
        <v>11221.564</v>
      </c>
      <c r="T41" s="44">
        <v>1989.6659999999999</v>
      </c>
    </row>
    <row r="42" spans="1:21" ht="24" customHeight="1" x14ac:dyDescent="0.25">
      <c r="A42" s="61" t="s">
        <v>76</v>
      </c>
      <c r="B42" s="12" t="s">
        <v>77</v>
      </c>
      <c r="C42" s="62">
        <v>100791.314</v>
      </c>
      <c r="D42" s="62">
        <v>61834.96</v>
      </c>
      <c r="E42" s="62">
        <v>38956.353999999999</v>
      </c>
      <c r="F42" s="62">
        <v>111851.012</v>
      </c>
      <c r="G42" s="62">
        <v>74344.399999999994</v>
      </c>
      <c r="H42" s="62">
        <v>37506.612000000001</v>
      </c>
      <c r="I42" s="63">
        <v>90.111999999999995</v>
      </c>
      <c r="J42" s="63">
        <v>83.174000000000007</v>
      </c>
      <c r="K42" s="63">
        <v>103.86499999999999</v>
      </c>
      <c r="L42" s="62">
        <v>79634.290999999997</v>
      </c>
      <c r="M42" s="62">
        <v>60639.322</v>
      </c>
      <c r="N42" s="62">
        <v>18994.97</v>
      </c>
      <c r="O42" s="64">
        <v>126.568</v>
      </c>
      <c r="P42" s="64">
        <v>101.97199999999999</v>
      </c>
      <c r="Q42" s="64">
        <v>205.08799999999999</v>
      </c>
      <c r="R42" s="62">
        <v>21157.023000000001</v>
      </c>
      <c r="S42" s="62">
        <v>1195.6379999999999</v>
      </c>
      <c r="T42" s="62">
        <v>19961.383999999998</v>
      </c>
    </row>
    <row r="43" spans="1:21" ht="21" customHeight="1" x14ac:dyDescent="0.25">
      <c r="A43" s="61" t="s">
        <v>78</v>
      </c>
      <c r="B43" s="12" t="s">
        <v>79</v>
      </c>
      <c r="C43" s="44">
        <v>206031.63099999999</v>
      </c>
      <c r="D43" s="44">
        <v>4309.924</v>
      </c>
      <c r="E43" s="44">
        <v>201721.70699999999</v>
      </c>
      <c r="F43" s="44">
        <v>153964.628</v>
      </c>
      <c r="G43" s="44">
        <v>1304</v>
      </c>
      <c r="H43" s="44">
        <v>152660.628</v>
      </c>
      <c r="I43" s="45">
        <v>133.81800000000001</v>
      </c>
      <c r="J43" s="45">
        <v>330.51600000000002</v>
      </c>
      <c r="K43" s="45">
        <v>132.137</v>
      </c>
      <c r="L43" s="44">
        <v>64962.275999999998</v>
      </c>
      <c r="M43" s="44">
        <v>205.453</v>
      </c>
      <c r="N43" s="44">
        <v>64756.822999999997</v>
      </c>
      <c r="O43" s="46">
        <v>317.15600000000001</v>
      </c>
      <c r="P43" s="46">
        <v>2097.7660000000001</v>
      </c>
      <c r="Q43" s="46">
        <v>311.50599999999997</v>
      </c>
      <c r="R43" s="44">
        <v>141069.35500000001</v>
      </c>
      <c r="S43" s="44">
        <v>4104.4709999999995</v>
      </c>
      <c r="T43" s="44">
        <v>136964.88399999999</v>
      </c>
    </row>
    <row r="44" spans="1:21" ht="13.5" customHeight="1" x14ac:dyDescent="0.25">
      <c r="A44" s="61" t="s">
        <v>80</v>
      </c>
      <c r="B44" s="12" t="s">
        <v>81</v>
      </c>
      <c r="C44" s="44">
        <v>96.418999999999997</v>
      </c>
      <c r="D44" s="44">
        <v>96.418999999999997</v>
      </c>
      <c r="E44" s="44" t="s">
        <v>25</v>
      </c>
      <c r="F44" s="44">
        <v>108.4</v>
      </c>
      <c r="G44" s="44">
        <v>108.4</v>
      </c>
      <c r="H44" s="44" t="s">
        <v>25</v>
      </c>
      <c r="I44" s="45">
        <v>88.947000000000003</v>
      </c>
      <c r="J44" s="45">
        <v>88.947000000000003</v>
      </c>
      <c r="K44" s="45" t="s">
        <v>25</v>
      </c>
      <c r="L44" s="44">
        <v>108.419</v>
      </c>
      <c r="M44" s="44">
        <v>108.419</v>
      </c>
      <c r="N44" s="44" t="s">
        <v>25</v>
      </c>
      <c r="O44" s="46">
        <v>88.932000000000002</v>
      </c>
      <c r="P44" s="46">
        <v>88.932000000000002</v>
      </c>
      <c r="Q44" s="46" t="s">
        <v>25</v>
      </c>
      <c r="R44" s="44">
        <v>-12</v>
      </c>
      <c r="S44" s="44">
        <v>-12</v>
      </c>
      <c r="T44" s="44" t="s">
        <v>25</v>
      </c>
    </row>
    <row r="45" spans="1:21" ht="14.25" customHeight="1" x14ac:dyDescent="0.25">
      <c r="A45" s="61" t="s">
        <v>82</v>
      </c>
      <c r="B45" s="12" t="s">
        <v>83</v>
      </c>
      <c r="C45" s="44">
        <v>268262.84999999998</v>
      </c>
      <c r="D45" s="44">
        <v>241997.101</v>
      </c>
      <c r="E45" s="44">
        <v>26265.752</v>
      </c>
      <c r="F45" s="44">
        <v>230502.179</v>
      </c>
      <c r="G45" s="44">
        <v>208807.6</v>
      </c>
      <c r="H45" s="44">
        <v>21694.579000000002</v>
      </c>
      <c r="I45" s="45">
        <v>116.38200000000001</v>
      </c>
      <c r="J45" s="45">
        <v>115.895</v>
      </c>
      <c r="K45" s="45">
        <v>121.071</v>
      </c>
      <c r="L45" s="44">
        <v>217748.65100000001</v>
      </c>
      <c r="M45" s="44">
        <v>195272.10699999999</v>
      </c>
      <c r="N45" s="44">
        <v>22476.544000000002</v>
      </c>
      <c r="O45" s="46">
        <v>123.19799999999999</v>
      </c>
      <c r="P45" s="46">
        <v>123.928</v>
      </c>
      <c r="Q45" s="46">
        <v>116.858</v>
      </c>
      <c r="R45" s="44">
        <v>50514.201999999997</v>
      </c>
      <c r="S45" s="44">
        <v>46724.993999999999</v>
      </c>
      <c r="T45" s="44">
        <v>3789.2080000000001</v>
      </c>
    </row>
    <row r="46" spans="1:21" ht="16.5" customHeight="1" x14ac:dyDescent="0.25">
      <c r="A46" s="61" t="s">
        <v>84</v>
      </c>
      <c r="B46" s="12" t="s">
        <v>85</v>
      </c>
      <c r="C46" s="44">
        <v>80.120999999999995</v>
      </c>
      <c r="D46" s="44">
        <v>-656.92700000000002</v>
      </c>
      <c r="E46" s="44">
        <v>744.71600000000001</v>
      </c>
      <c r="F46" s="44">
        <v>3504.8</v>
      </c>
      <c r="G46" s="44" t="s">
        <v>25</v>
      </c>
      <c r="H46" s="44">
        <v>3504.8</v>
      </c>
      <c r="I46" s="45">
        <v>2.286</v>
      </c>
      <c r="J46" s="45" t="s">
        <v>25</v>
      </c>
      <c r="K46" s="45">
        <v>21.248000000000001</v>
      </c>
      <c r="L46" s="44">
        <v>5970.165</v>
      </c>
      <c r="M46" s="44">
        <v>1251.046</v>
      </c>
      <c r="N46" s="44">
        <v>5346.4769999999999</v>
      </c>
      <c r="O46" s="46">
        <v>1.3420000000000001</v>
      </c>
      <c r="P46" s="46">
        <v>-52.51</v>
      </c>
      <c r="Q46" s="46">
        <v>13.929</v>
      </c>
      <c r="R46" s="44">
        <v>-5890.0439999999999</v>
      </c>
      <c r="S46" s="44">
        <v>-1907.973</v>
      </c>
      <c r="T46" s="44">
        <v>-4601.7610000000004</v>
      </c>
    </row>
    <row r="47" spans="1:21" ht="18" hidden="1" customHeight="1" x14ac:dyDescent="0.25">
      <c r="A47" s="55" t="s">
        <v>86</v>
      </c>
      <c r="B47" s="12" t="s">
        <v>87</v>
      </c>
      <c r="C47" s="44">
        <v>-462.93</v>
      </c>
      <c r="D47" s="44">
        <v>-656.92700000000002</v>
      </c>
      <c r="E47" s="44">
        <v>201.66499999999999</v>
      </c>
      <c r="F47" s="44" t="s">
        <v>25</v>
      </c>
      <c r="G47" s="44" t="s">
        <v>25</v>
      </c>
      <c r="H47" s="44" t="s">
        <v>25</v>
      </c>
      <c r="I47" s="45" t="s">
        <v>25</v>
      </c>
      <c r="J47" s="45" t="s">
        <v>25</v>
      </c>
      <c r="K47" s="45" t="s">
        <v>25</v>
      </c>
      <c r="L47" s="44">
        <v>3817.7959999999998</v>
      </c>
      <c r="M47" s="44">
        <v>1124.894</v>
      </c>
      <c r="N47" s="44">
        <v>3320.259</v>
      </c>
      <c r="O47" s="46">
        <v>-12.125999999999999</v>
      </c>
      <c r="P47" s="46">
        <v>-58.399000000000001</v>
      </c>
      <c r="Q47" s="46">
        <v>6.0739999999999998</v>
      </c>
      <c r="R47" s="44">
        <v>-4280.7259999999997</v>
      </c>
      <c r="S47" s="44">
        <v>-1781.8209999999999</v>
      </c>
      <c r="T47" s="44">
        <v>-3118.5940000000001</v>
      </c>
    </row>
    <row r="48" spans="1:21" ht="19.5" hidden="1" customHeight="1" x14ac:dyDescent="0.25">
      <c r="A48" s="65" t="s">
        <v>88</v>
      </c>
      <c r="B48" s="12" t="s">
        <v>89</v>
      </c>
      <c r="C48" s="44">
        <v>253.221</v>
      </c>
      <c r="D48" s="44" t="s">
        <v>25</v>
      </c>
      <c r="E48" s="44">
        <v>253.221</v>
      </c>
      <c r="F48" s="44">
        <v>3133.05</v>
      </c>
      <c r="G48" s="44" t="s">
        <v>25</v>
      </c>
      <c r="H48" s="44">
        <v>3133.05</v>
      </c>
      <c r="I48" s="45">
        <v>8.0820000000000007</v>
      </c>
      <c r="J48" s="45" t="s">
        <v>25</v>
      </c>
      <c r="K48" s="45">
        <v>8.0820000000000007</v>
      </c>
      <c r="L48" s="44">
        <v>2070.4319999999998</v>
      </c>
      <c r="M48" s="44">
        <v>126.151</v>
      </c>
      <c r="N48" s="44">
        <v>1944.2809999999999</v>
      </c>
      <c r="O48" s="46">
        <v>12.23</v>
      </c>
      <c r="P48" s="46" t="s">
        <v>25</v>
      </c>
      <c r="Q48" s="46">
        <v>13.023999999999999</v>
      </c>
      <c r="R48" s="44">
        <v>-1817.211</v>
      </c>
      <c r="S48" s="44">
        <v>-126.151</v>
      </c>
      <c r="T48" s="44">
        <v>-1691.06</v>
      </c>
    </row>
    <row r="49" spans="1:20" ht="17.25" hidden="1" customHeight="1" x14ac:dyDescent="0.25">
      <c r="A49" s="66" t="s">
        <v>90</v>
      </c>
      <c r="B49" s="12" t="s">
        <v>91</v>
      </c>
      <c r="C49" s="44" t="s">
        <v>25</v>
      </c>
      <c r="D49" s="44" t="s">
        <v>25</v>
      </c>
      <c r="E49" s="44" t="s">
        <v>25</v>
      </c>
      <c r="F49" s="44" t="s">
        <v>25</v>
      </c>
      <c r="G49" s="44" t="s">
        <v>25</v>
      </c>
      <c r="H49" s="44" t="s">
        <v>25</v>
      </c>
      <c r="I49" s="45" t="s">
        <v>25</v>
      </c>
      <c r="J49" s="45" t="s">
        <v>25</v>
      </c>
      <c r="K49" s="45" t="s">
        <v>25</v>
      </c>
      <c r="L49" s="44" t="s">
        <v>25</v>
      </c>
      <c r="M49" s="44" t="s">
        <v>25</v>
      </c>
      <c r="N49" s="44" t="s">
        <v>25</v>
      </c>
      <c r="O49" s="46" t="s">
        <v>25</v>
      </c>
      <c r="P49" s="46" t="s">
        <v>25</v>
      </c>
      <c r="Q49" s="46" t="s">
        <v>25</v>
      </c>
      <c r="R49" s="44" t="s">
        <v>25</v>
      </c>
      <c r="S49" s="44" t="s">
        <v>25</v>
      </c>
      <c r="T49" s="44" t="s">
        <v>25</v>
      </c>
    </row>
    <row r="50" spans="1:20" ht="21" hidden="1" customHeight="1" x14ac:dyDescent="0.25">
      <c r="A50" s="66" t="s">
        <v>92</v>
      </c>
      <c r="B50" s="12" t="s">
        <v>93</v>
      </c>
      <c r="C50" s="44" t="s">
        <v>25</v>
      </c>
      <c r="D50" s="44" t="s">
        <v>25</v>
      </c>
      <c r="E50" s="44" t="s">
        <v>25</v>
      </c>
      <c r="F50" s="44" t="s">
        <v>25</v>
      </c>
      <c r="G50" s="44" t="s">
        <v>25</v>
      </c>
      <c r="H50" s="44" t="s">
        <v>25</v>
      </c>
      <c r="I50" s="45" t="s">
        <v>25</v>
      </c>
      <c r="J50" s="45" t="s">
        <v>25</v>
      </c>
      <c r="K50" s="45" t="s">
        <v>25</v>
      </c>
      <c r="L50" s="44" t="s">
        <v>25</v>
      </c>
      <c r="M50" s="44" t="s">
        <v>25</v>
      </c>
      <c r="N50" s="44" t="s">
        <v>25</v>
      </c>
      <c r="O50" s="46" t="s">
        <v>25</v>
      </c>
      <c r="P50" s="46" t="s">
        <v>25</v>
      </c>
      <c r="Q50" s="46" t="s">
        <v>25</v>
      </c>
      <c r="R50" s="44" t="s">
        <v>25</v>
      </c>
      <c r="S50" s="44" t="s">
        <v>25</v>
      </c>
      <c r="T50" s="44" t="s">
        <v>25</v>
      </c>
    </row>
    <row r="51" spans="1:20" ht="53.25" hidden="1" customHeight="1" x14ac:dyDescent="0.25">
      <c r="A51" s="55" t="s">
        <v>94</v>
      </c>
      <c r="B51" s="12" t="s">
        <v>95</v>
      </c>
      <c r="C51" s="44" t="s">
        <v>25</v>
      </c>
      <c r="D51" s="44" t="s">
        <v>25</v>
      </c>
      <c r="E51" s="44" t="s">
        <v>25</v>
      </c>
      <c r="F51" s="44" t="s">
        <v>25</v>
      </c>
      <c r="G51" s="44" t="s">
        <v>25</v>
      </c>
      <c r="H51" s="44" t="s">
        <v>25</v>
      </c>
      <c r="I51" s="45" t="s">
        <v>25</v>
      </c>
      <c r="J51" s="45" t="s">
        <v>25</v>
      </c>
      <c r="K51" s="45" t="s">
        <v>25</v>
      </c>
      <c r="L51" s="44" t="s">
        <v>25</v>
      </c>
      <c r="M51" s="44" t="s">
        <v>25</v>
      </c>
      <c r="N51" s="44" t="s">
        <v>25</v>
      </c>
      <c r="O51" s="46" t="s">
        <v>25</v>
      </c>
      <c r="P51" s="46" t="s">
        <v>25</v>
      </c>
      <c r="Q51" s="46" t="s">
        <v>25</v>
      </c>
      <c r="R51" s="44" t="s">
        <v>25</v>
      </c>
      <c r="S51" s="44" t="s">
        <v>25</v>
      </c>
      <c r="T51" s="44" t="s">
        <v>25</v>
      </c>
    </row>
    <row r="52" spans="1:20" ht="21" hidden="1" customHeight="1" x14ac:dyDescent="0.25">
      <c r="A52" s="67" t="s">
        <v>96</v>
      </c>
      <c r="B52" s="12"/>
      <c r="C52" s="44" t="s">
        <v>25</v>
      </c>
      <c r="D52" s="44" t="s">
        <v>25</v>
      </c>
      <c r="E52" s="44" t="s">
        <v>25</v>
      </c>
      <c r="F52" s="44" t="s">
        <v>25</v>
      </c>
      <c r="G52" s="44" t="s">
        <v>25</v>
      </c>
      <c r="H52" s="44" t="s">
        <v>25</v>
      </c>
      <c r="I52" s="45" t="s">
        <v>25</v>
      </c>
      <c r="J52" s="45" t="s">
        <v>25</v>
      </c>
      <c r="K52" s="45" t="s">
        <v>25</v>
      </c>
      <c r="L52" s="44" t="s">
        <v>25</v>
      </c>
      <c r="M52" s="44" t="s">
        <v>25</v>
      </c>
      <c r="N52" s="44" t="s">
        <v>25</v>
      </c>
      <c r="O52" s="46" t="s">
        <v>25</v>
      </c>
      <c r="P52" s="46" t="s">
        <v>25</v>
      </c>
      <c r="Q52" s="46" t="s">
        <v>25</v>
      </c>
      <c r="R52" s="44" t="s">
        <v>25</v>
      </c>
      <c r="S52" s="44" t="s">
        <v>25</v>
      </c>
      <c r="T52" s="44" t="s">
        <v>25</v>
      </c>
    </row>
    <row r="53" spans="1:20" ht="16.5" customHeight="1" x14ac:dyDescent="0.25">
      <c r="A53" s="61" t="s">
        <v>97</v>
      </c>
      <c r="B53" s="12" t="s">
        <v>98</v>
      </c>
      <c r="C53" s="44">
        <v>6878.2889999999998</v>
      </c>
      <c r="D53" s="44">
        <v>5075</v>
      </c>
      <c r="E53" s="44">
        <v>1803.289</v>
      </c>
      <c r="F53" s="44">
        <v>7069.7889999999998</v>
      </c>
      <c r="G53" s="44">
        <v>5300</v>
      </c>
      <c r="H53" s="44">
        <v>1769.789</v>
      </c>
      <c r="I53" s="45">
        <v>97.290999999999997</v>
      </c>
      <c r="J53" s="45">
        <v>95.754999999999995</v>
      </c>
      <c r="K53" s="45">
        <v>101.893</v>
      </c>
      <c r="L53" s="44">
        <v>12679.694</v>
      </c>
      <c r="M53" s="44">
        <v>8564.7999999999993</v>
      </c>
      <c r="N53" s="44">
        <v>4114.8940000000002</v>
      </c>
      <c r="O53" s="46">
        <v>54.246000000000002</v>
      </c>
      <c r="P53" s="46">
        <v>59.253999999999998</v>
      </c>
      <c r="Q53" s="46">
        <v>43.823</v>
      </c>
      <c r="R53" s="44">
        <v>-5801.4049999999997</v>
      </c>
      <c r="S53" s="44">
        <v>-3489.8</v>
      </c>
      <c r="T53" s="44">
        <v>-2311.605</v>
      </c>
    </row>
    <row r="54" spans="1:20" x14ac:dyDescent="0.25">
      <c r="D54" s="68"/>
    </row>
  </sheetData>
  <mergeCells count="25">
    <mergeCell ref="C4:T4"/>
    <mergeCell ref="R9:T10"/>
    <mergeCell ref="L9:N10"/>
    <mergeCell ref="O9:Q10"/>
    <mergeCell ref="A1:T1"/>
    <mergeCell ref="A2:T2"/>
    <mergeCell ref="A3:T3"/>
    <mergeCell ref="F5:H5"/>
    <mergeCell ref="A9:A12"/>
    <mergeCell ref="C11:C12"/>
    <mergeCell ref="B9:B12"/>
    <mergeCell ref="C9:E10"/>
    <mergeCell ref="F9:H10"/>
    <mergeCell ref="S11:T11"/>
    <mergeCell ref="M11:N11"/>
    <mergeCell ref="O11:O12"/>
    <mergeCell ref="P11:Q11"/>
    <mergeCell ref="R11:R12"/>
    <mergeCell ref="L11:L12"/>
    <mergeCell ref="I9:K10"/>
    <mergeCell ref="D11:E11"/>
    <mergeCell ref="F11:F12"/>
    <mergeCell ref="G11:H11"/>
    <mergeCell ref="I11:I12"/>
    <mergeCell ref="J11:K11"/>
  </mergeCells>
  <pageMargins left="0.11811023622047245" right="0.11811023622047245" top="0.15748031496062992" bottom="0.15748031496062992" header="0.31496062992125984" footer="0.31496062992125984"/>
  <pageSetup paperSize="9" scale="7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305322&lt;/Code&gt;&#10;  &lt;DocLink&gt;1707782&lt;/DocLink&gt;&#10;  &lt;DocName&gt;Анализ поступлений налоговых и неналоговых доходов в консолидированный бюджет Республики Алтай&lt;/DocName&gt;&#10;  &lt;VariantName&gt;0305322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5794BF2-D9D7-4EF6-B52E-75A112A43CE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Петенева Светлана Александровна</dc:creator>
  <cp:lastModifiedBy>Peteneva</cp:lastModifiedBy>
  <cp:lastPrinted>2022-11-16T04:35:08Z</cp:lastPrinted>
  <dcterms:created xsi:type="dcterms:W3CDTF">2022-11-16T03:45:22Z</dcterms:created>
  <dcterms:modified xsi:type="dcterms:W3CDTF">2022-11-16T08:07:32Z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поступлений налоговых и неналоговых доходов в консолидированный бюджет Республики Алтай</vt:lpwstr>
  </property>
  <property fmtid="{D5CDD505-2E9C-101B-9397-08002B2CF9AE}" pid="3" name="Название отчета">
    <vt:lpwstr>0305322_3.xlsx</vt:lpwstr>
  </property>
  <property fmtid="{D5CDD505-2E9C-101B-9397-08002B2CF9AE}" pid="4" name="Версия клиента">
    <vt:lpwstr>20.2.0.35694 (.NET 4.0)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psa</vt:lpwstr>
  </property>
  <property fmtid="{D5CDD505-2E9C-101B-9397-08002B2CF9AE}" pid="10" name="Шаблон">
    <vt:lpwstr>0305322.xlt</vt:lpwstr>
  </property>
  <property fmtid="{D5CDD505-2E9C-101B-9397-08002B2CF9AE}" pid="11" name="Локальная база">
    <vt:lpwstr>не используется</vt:lpwstr>
  </property>
</Properties>
</file>