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900" windowHeight="8145" activeTab="1"/>
  </bookViews>
  <sheets>
    <sheet name="Прил№1" sheetId="6" r:id="rId1"/>
    <sheet name="Прил№2 (2вариант)" sheetId="8" r:id="rId2"/>
  </sheets>
  <definedNames>
    <definedName name="_xlnm.Print_Titles" localSheetId="0">Прил№1!$5:$8</definedName>
    <definedName name="_xlnm.Print_Titles" localSheetId="1">'Прил№2 (2вариант)'!$5:$6</definedName>
    <definedName name="_xlnm.Print_Area" localSheetId="0">Прил№1!$A$1:$H$36</definedName>
    <definedName name="_xlnm.Print_Area" localSheetId="1">'Прил№2 (2вариант)'!$A$1:$U$124</definedName>
  </definedNames>
  <calcPr calcId="145621"/>
</workbook>
</file>

<file path=xl/calcChain.xml><?xml version="1.0" encoding="utf-8"?>
<calcChain xmlns="http://schemas.openxmlformats.org/spreadsheetml/2006/main">
  <c r="C29" i="8" l="1"/>
  <c r="C124" i="8"/>
  <c r="I124" i="8" s="1"/>
  <c r="G123" i="8"/>
  <c r="E123" i="8"/>
  <c r="C123" i="8"/>
  <c r="I117" i="8"/>
  <c r="I115" i="8"/>
  <c r="C114" i="8"/>
  <c r="C116" i="8" s="1"/>
  <c r="I113" i="8"/>
  <c r="I112" i="8"/>
  <c r="I111" i="8"/>
  <c r="I109" i="8"/>
  <c r="I108" i="8"/>
  <c r="I107" i="8"/>
  <c r="I106" i="8"/>
  <c r="I105" i="8"/>
  <c r="I104" i="8"/>
  <c r="G103" i="8"/>
  <c r="E103" i="8"/>
  <c r="I102" i="8"/>
  <c r="C100" i="8"/>
  <c r="C103" i="8" s="1"/>
  <c r="I99" i="8"/>
  <c r="I98" i="8"/>
  <c r="I97" i="8"/>
  <c r="I96" i="8"/>
  <c r="I95" i="8"/>
  <c r="I94" i="8"/>
  <c r="I93" i="8"/>
  <c r="I92" i="8"/>
  <c r="I82" i="8"/>
  <c r="I81" i="8"/>
  <c r="G55" i="8"/>
  <c r="E55" i="8"/>
  <c r="C55" i="8"/>
  <c r="I52" i="8"/>
  <c r="G34" i="8"/>
  <c r="E34" i="8"/>
  <c r="C34" i="8"/>
  <c r="I33" i="8"/>
  <c r="G29" i="8"/>
  <c r="G31" i="8" s="1"/>
  <c r="E29" i="8"/>
  <c r="E31" i="8" s="1"/>
  <c r="I103" i="8" l="1"/>
  <c r="I123" i="8"/>
  <c r="I29" i="8"/>
  <c r="I55" i="8"/>
  <c r="I34" i="8"/>
  <c r="E120" i="8"/>
  <c r="E118" i="8" s="1"/>
  <c r="I116" i="8"/>
  <c r="G120" i="8"/>
  <c r="G118" i="8" s="1"/>
  <c r="C31" i="8"/>
  <c r="I31" i="8" s="1"/>
  <c r="I100" i="8"/>
  <c r="I114" i="8"/>
  <c r="C120" i="8" l="1"/>
  <c r="C118" i="8" s="1"/>
  <c r="I120" i="8" l="1"/>
  <c r="I118" i="8" s="1"/>
</calcChain>
</file>

<file path=xl/sharedStrings.xml><?xml version="1.0" encoding="utf-8"?>
<sst xmlns="http://schemas.openxmlformats.org/spreadsheetml/2006/main" count="795" uniqueCount="356">
  <si>
    <t>Единица измерения</t>
  </si>
  <si>
    <t>Плановый период</t>
  </si>
  <si>
    <t>2013 год</t>
  </si>
  <si>
    <t>2014 год</t>
  </si>
  <si>
    <t>2015 год</t>
  </si>
  <si>
    <t>Примечание (источник) информации</t>
  </si>
  <si>
    <t>%</t>
  </si>
  <si>
    <t>имеется и опубликовано на сайте</t>
  </si>
  <si>
    <t>тыс. руб.</t>
  </si>
  <si>
    <t>Наименование мероприятий программы по достижению целевых показателей</t>
  </si>
  <si>
    <t>Финансовые затраты</t>
  </si>
  <si>
    <t>Всего</t>
  </si>
  <si>
    <t>Ответственный исполнитель</t>
  </si>
  <si>
    <t>Х</t>
  </si>
  <si>
    <t>1.</t>
  </si>
  <si>
    <t>2.</t>
  </si>
  <si>
    <t>3.</t>
  </si>
  <si>
    <t>4.</t>
  </si>
  <si>
    <t>№ п/п</t>
  </si>
  <si>
    <t>наличие публикации на сайте</t>
  </si>
  <si>
    <t>наличие нормативного правового акта</t>
  </si>
  <si>
    <t>информационно-коммуникационная сеть "Интернет"</t>
  </si>
  <si>
    <t>отдел бухгалтерского учета и отчетности</t>
  </si>
  <si>
    <t>бюджетный отдел, отдел финансирования социальной сферы</t>
  </si>
  <si>
    <t>отдел бюджетной политики и реформирования общественных финансов</t>
  </si>
  <si>
    <t>6.</t>
  </si>
  <si>
    <t>7.</t>
  </si>
  <si>
    <t>8.</t>
  </si>
  <si>
    <t>9.</t>
  </si>
  <si>
    <t>10.</t>
  </si>
  <si>
    <t>11.</t>
  </si>
  <si>
    <t>12.</t>
  </si>
  <si>
    <t>13.</t>
  </si>
  <si>
    <t>республиканский бюджет Республики Алтай</t>
  </si>
  <si>
    <t>отдел доходов и управления внутренним долгом</t>
  </si>
  <si>
    <t>не более 100 %</t>
  </si>
  <si>
    <t xml:space="preserve">наличие утвержденного порядка </t>
  </si>
  <si>
    <t>юридический отдел</t>
  </si>
  <si>
    <t>бюджетный отдел, отдел финансирования социальной сферы, отдел бюджетной политики и реформирования общественных финансов</t>
  </si>
  <si>
    <t>14.</t>
  </si>
  <si>
    <t>15.</t>
  </si>
  <si>
    <t>16.</t>
  </si>
  <si>
    <t>17.</t>
  </si>
  <si>
    <t>18.</t>
  </si>
  <si>
    <t>отдел контрольно-ревизионной работы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</si>
  <si>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</si>
  <si>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</si>
  <si>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</si>
  <si>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</si>
  <si>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</si>
  <si>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</si>
  <si>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</si>
  <si>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</si>
  <si>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</si>
  <si>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</si>
  <si>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</si>
  <si>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количество нарушений</t>
  </si>
  <si>
    <t>% от общего количества исполнительных органов государственной власти Республики Алтай</t>
  </si>
  <si>
    <t>внутренняя информация Министерства финансов Республики Алтай</t>
  </si>
  <si>
    <t>не менее 5%</t>
  </si>
  <si>
    <t>шт.</t>
  </si>
  <si>
    <t>Приложение 1</t>
  </si>
  <si>
    <t>Приложение 2</t>
  </si>
  <si>
    <t>бюджетный отдел, отдел финансирования социальной сферы, отдел межбюджетных отношений</t>
  </si>
  <si>
    <t>не более 1%</t>
  </si>
  <si>
    <t>отдел бухгалтерского учета и отчетности, отдел финансирования социальной сферы, отдел межбюджетных отношений</t>
  </si>
  <si>
    <t>отдел доходов и управления внутренним долгом, бюджетный отдел, отдел финансирования социальной сферы, отдел бухгалтерского учета и отчетности, отдел межбюджетных отношений</t>
  </si>
  <si>
    <t>не более 5%</t>
  </si>
  <si>
    <t>Задача 1. Увеличение налоговых и неналоговых доходов консолидированного бюджета Республики Алтай</t>
  </si>
  <si>
    <t>33.</t>
  </si>
  <si>
    <t>34.</t>
  </si>
  <si>
    <t>не более 5 %</t>
  </si>
  <si>
    <t>учтены</t>
  </si>
  <si>
    <t>информация Министерства финансов Республики Алтай</t>
  </si>
  <si>
    <t>не более 135%</t>
  </si>
  <si>
    <t>0 нарушений</t>
  </si>
  <si>
    <t>0 дней просрочки, от установленного срока</t>
  </si>
  <si>
    <t>0 дней просрочки, после установленного срока</t>
  </si>
  <si>
    <t>50 % от общего количества исполнительных органов государственной власти Республики Алтай</t>
  </si>
  <si>
    <t>Уровень долговой нагрузки на республиканский бюджет Республики Алтай (отношение объема государственного долга Республики Алтай на 1 января текущего финансового года к объему доходов республиканского бюджета Республики Алтай в отчетном финансовом году (за исключением субвенций из федерального бюджета), %</t>
  </si>
  <si>
    <t>отчет по результатам использования средств субсидии</t>
  </si>
  <si>
    <t>отдел финансирования социальной сферы</t>
  </si>
  <si>
    <t>36.</t>
  </si>
  <si>
    <t>37.</t>
  </si>
  <si>
    <t>отдел финансирования социальной сферы, отдел бюджетной политики и реформирования общественных финансов</t>
  </si>
  <si>
    <t>38.</t>
  </si>
  <si>
    <t>39.</t>
  </si>
  <si>
    <t>40.</t>
  </si>
  <si>
    <t>41.</t>
  </si>
  <si>
    <t>42.</t>
  </si>
  <si>
    <t>43.</t>
  </si>
  <si>
    <t>44.</t>
  </si>
  <si>
    <t>Доля исполнительных органов государственной власти Республики Алтай, реализующих утвержденные ведомственные планы оптимизации бюджетных расходов</t>
  </si>
  <si>
    <t>Наименование цели, задач и целевых показателей Программы</t>
  </si>
  <si>
    <t>Значение целевых показателей Программы</t>
  </si>
  <si>
    <t xml:space="preserve">Отчетный год (факт) </t>
  </si>
  <si>
    <t>Текущий год (оценка)</t>
  </si>
  <si>
    <t>Наименование</t>
  </si>
  <si>
    <t>Значение</t>
  </si>
  <si>
    <t>Республиканский бюджет Республики Алтай</t>
  </si>
  <si>
    <t>шт</t>
  </si>
  <si>
    <t>Внебюджетные источники (справочно)</t>
  </si>
  <si>
    <t>51 % от общего количества исполнительных органов государственной власти Республики Алтай</t>
  </si>
  <si>
    <t>52 % от общего количества исполнительных органов государственной власти Республики Алтай</t>
  </si>
  <si>
    <t>ед</t>
  </si>
  <si>
    <t>Всего затрат</t>
  </si>
  <si>
    <t>в том числе</t>
  </si>
  <si>
    <t>Федеральный бюджет (справочно)</t>
  </si>
  <si>
    <t>Местный бюджет (справочно)</t>
  </si>
  <si>
    <t>45.</t>
  </si>
  <si>
    <t>46.</t>
  </si>
  <si>
    <t>47.</t>
  </si>
  <si>
    <t>Доля функционирующих бюджетных информационных систем Министерства финансов Республики Алтай, обеспечивающих реализацию в автоматизированном виде единых подходов к ведению бухгалтерского и бюджетнго учета в Республике Алтай, от их общего числа</t>
  </si>
  <si>
    <t>балл</t>
  </si>
  <si>
    <t>&gt;0,66</t>
  </si>
  <si>
    <t>&gt;0,67</t>
  </si>
  <si>
    <t>&gt;0,68</t>
  </si>
  <si>
    <t>ед.</t>
  </si>
  <si>
    <t>Динамика имущественных налогов (налога на имущество организаций, налога на имущество физических лиц, земельного налога, транспортного налога)  консолидированного бюджета Республики Алтай</t>
  </si>
  <si>
    <t>% к предыдущему году</t>
  </si>
  <si>
    <t>сокращение на 10 %</t>
  </si>
  <si>
    <t>сокращение на 20 %</t>
  </si>
  <si>
    <t>сокращение на 30 %</t>
  </si>
  <si>
    <t>% (по отношению к предыдущему году)</t>
  </si>
  <si>
    <t xml:space="preserve">5. </t>
  </si>
  <si>
    <t>доведение в установленные сроки</t>
  </si>
  <si>
    <t>Количество вносимых в течение финансового года изменений в закон о республиканском бюджете Республики Алтай в части уточнения общего годового объема налоговых и неналоговых доходов республиканского бюджета Республики Алтай</t>
  </si>
  <si>
    <t>да</t>
  </si>
  <si>
    <t>да/нет</t>
  </si>
  <si>
    <t>не более 125%</t>
  </si>
  <si>
    <t>не более 120%</t>
  </si>
  <si>
    <t>48.</t>
  </si>
  <si>
    <t>49.</t>
  </si>
  <si>
    <t>50.</t>
  </si>
  <si>
    <t>51.</t>
  </si>
  <si>
    <t>52.</t>
  </si>
  <si>
    <t>53.</t>
  </si>
  <si>
    <t>54.</t>
  </si>
  <si>
    <t xml:space="preserve">Удельный вес бюджетных ассигнований на реализацию долгосрочных  республиканских  и ведомственных целевых  программ, формируемых в автоматизированном режиме </t>
  </si>
  <si>
    <t>Исполнение расходных обязательств Республики Алтай</t>
  </si>
  <si>
    <t>Доля функционирующих бюджетных информационных систем Министерства финансов Республики Алтай, обеспечивающих реализацию в автоматизированном виде единых подходов к ведению бухгалтерского и бюджетного учета в Республике Алтай, от их общего числа</t>
  </si>
  <si>
    <t>Доля проверенных средств республиканского бюджета в общем объеме расходов республиканского бюджета (руководство и управление в сфере установленных функций органов государственной власти и другие общегосударственные вопросы)</t>
  </si>
  <si>
    <t>Доля проверенных средств республиканского бюджета в общем объеме расходов республиканского бюджета, направленных на размещение заказов на поставку товаров, выполнение работ, оказание услуг для государственных нужд Республики Алтай</t>
  </si>
  <si>
    <t>руб.</t>
  </si>
  <si>
    <t xml:space="preserve">годовой отчет об исполнении республиканского бюджета Республики Алтай </t>
  </si>
  <si>
    <t>Количество пользователей, имеющих возможность доступа к бюджетным информационным системам Министерства финансов Республики Алтай, обеспечивающих реализацию в автоматизированном виде единых подходов к ведению бухгалтерского и бюджетного учета в Республике Алтай, в том числе посредством сети Интернет</t>
  </si>
  <si>
    <t>2012 год</t>
  </si>
  <si>
    <t xml:space="preserve">Ежемесячное размещение на официальном сайте Министерства финансов Республики Алтай отчетов об исполнении бюджета Республики Алтай </t>
  </si>
  <si>
    <t>отдел бюджетной политики и реформирования общественных финансов, административно-финансовый отдел</t>
  </si>
  <si>
    <t>годовой отчет об исполнении консолидированного бюджета Республики Алтай</t>
  </si>
  <si>
    <t>Мероприятие 1.1.                                                                               Организация работы по реализации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№ 136-р</t>
  </si>
  <si>
    <t>1.1.1. Доля ответственных исполнителей, представивших отчеты о реализации  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№ 136-р, в общем количестве ответственных исполнителей за реализацию указанного Плана</t>
  </si>
  <si>
    <t xml:space="preserve">1.1.2. Процент фактически реализованных  мероприятий в общем количестве мероприятий, запланированных к реализации в отчетном году, согласно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№ 136-р </t>
  </si>
  <si>
    <t xml:space="preserve">Мероприятие 1.2.                                                                                    Подготовка предложений по уточнению и расширению  перечня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 </t>
  </si>
  <si>
    <t xml:space="preserve">1.2.1. Принятие распоряжения Правительства Республики Алтай, предусматривающего внесение  изменений в План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 на 2011-2013 годы, утвержденный распоряжением Правительства Республики Алтай от 31 марта 2011 года № 136-р </t>
  </si>
  <si>
    <t xml:space="preserve">Мероприятие 1.3.                                                                   Проведение мониторинга задолженности государственных учреждений Республики Алтай по налогам, сборам и другим обязательным платежам в бюджетную систему Российской Федерации </t>
  </si>
  <si>
    <t xml:space="preserve">1.3.1. Сокращение задолженности государственных учреждений Республики Алтай по налогам и сборам, пеням и налоговым санкциям в бюджетную систему Российской Федерации </t>
  </si>
  <si>
    <t xml:space="preserve">Мероприятие 1.4.                                                                             Организация работы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г. № 27  </t>
  </si>
  <si>
    <t xml:space="preserve">1.4.1. Количество проведенных заседаний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г. № 27  </t>
  </si>
  <si>
    <t>Мероприятие 1.5.                                                                             Оказание методической поддержки  органам местного самоуправления в Республике Алтай в осуществлении мер по эффективному распоряжению муниципальным имуществом, земельными участками, государственная собственность на которые не разграничена</t>
  </si>
  <si>
    <t>1.5.1. Количество подготовленных методических рекомендаций органам местного самоуправления, способствующих повышению эффективности управления муниципальным имуществом, земельными участками, государственная собственность на которые не разграничена</t>
  </si>
  <si>
    <t>Мероприятие 1.6.                                                               Проведение оценки эффективности предоставляемых (планируемых к предоставлению) налоговых льгот, установленных законами Республики Алтай</t>
  </si>
  <si>
    <t xml:space="preserve">1.6.1. Наличие результатов ежегодной оценки эффективности предоставляемых (планируемых к предоставлению) налоговых льгот, установленных законами Республики Алтай в соответствии с порядком, утвержденным нормативным правовым актом Республики Алтай </t>
  </si>
  <si>
    <t>1.6.2. Соотношение недополученных доходов по региональным налогам в результате действия налоговых льгот, установленных законами Республики Алтай, к общему объему поступивших региональных налогов в консолидированный бюджет Республики Алтай</t>
  </si>
  <si>
    <t xml:space="preserve">Мероприятие 2.1.                                                                Организация работы с главными администраторами доходов республиканского бюджета Республики Алтай по реалистичному планированию администрируемых доходов, по повышению качества администрирования доходов </t>
  </si>
  <si>
    <t>Мероприятие 2.2.                                                                      Проведение мониторинга поступлений в республиканский бюджет Республики Алтай налоговых и неналоговых доходов в целях оперативного контроля за поступлением доходных источников</t>
  </si>
  <si>
    <t xml:space="preserve">Мероприятие 2.3.                                                                           Применение формализованной методики расчета прогноза поступления  налоговых и неналоговых доходов при составлении проекта республиканского бюджета Республики Алтай 
</t>
  </si>
  <si>
    <t>2.1.1. Расчет прогноза  налоговых и неналоговых доходов республиканского бюджета Республики Алтай произведен на основе прогноза социально-экономического развития Республики Алтай</t>
  </si>
  <si>
    <t xml:space="preserve">2.2.1. Своевременное доведение до главных администраторов налоговых и неналоговых доходов республиканского бюджета Республики Алтай уточненных показателей кассового плана в части прогноза кассовых поступлений в бюджет администрируемых доходных источников   </t>
  </si>
  <si>
    <t>2.3.1. Результаты расчета налоговых и неналоговых доходов республиканского бюджета Республики Алтай, произведенные на основе формализованной методики, учтены при формировании проекта республиканского бюджета Республики Алтай</t>
  </si>
  <si>
    <t>государственная долговая книга Республики Алтай</t>
  </si>
  <si>
    <t>годовой отчет об исполнении республиканского бюджета Республики Алтай, государственная долговая книга Республики Алтай</t>
  </si>
  <si>
    <t>Размер просроченной задолженности по долговым обязательствам Республики Алтай</t>
  </si>
  <si>
    <t>Динамика среднего балла по оценке качественного финансового менеджмента главных распорядителей средств республиканского бюджета Республики Алтай</t>
  </si>
  <si>
    <t>отдел бюджетной политики и реформирования общественных финансов, юридический отдел</t>
  </si>
  <si>
    <t>Количество выявленных нарушений бюджетного законодательства в части превышения предельных ограничений, установленных бюджетным законодательством в отношении размера дефицита республиканского бюджета Республики Алтай и объема государственного долга Республики Алтай</t>
  </si>
  <si>
    <t>отдел доходов и управления внутренним долгом, бюджетный отдел, отдел межбюджетных отношений, отдел бюджетной политики и реформирования общественных финансов, отдел финансирования социальной сферы</t>
  </si>
  <si>
    <t>32.</t>
  </si>
  <si>
    <t>размещение в сети интернет</t>
  </si>
  <si>
    <t>30.</t>
  </si>
  <si>
    <t>учтены/не учтены</t>
  </si>
  <si>
    <t>наличие утвержденного порядка</t>
  </si>
  <si>
    <t>количество дней просрочки, после установленного срока</t>
  </si>
  <si>
    <t>Кроме того, Аналитическая ведомственная целевая программа (справочно)</t>
  </si>
  <si>
    <t>бюджетный отдел, отдел доходов и управления внутренним долгом</t>
  </si>
  <si>
    <t>юридический отдел, бюджетный отдел</t>
  </si>
  <si>
    <t>Уточнить по данному показателю в обновленной методики Минфина РФ Качество управления финансами</t>
  </si>
  <si>
    <t>Целевые показатели непосредственного результата реализации меропрития</t>
  </si>
  <si>
    <t>31.</t>
  </si>
  <si>
    <t>55.</t>
  </si>
  <si>
    <t>56.</t>
  </si>
  <si>
    <t xml:space="preserve">Размещение на официальных сайтах органа государственной власти Республики Алтай информации о государственных программах, целевых программах (ведомственных, долгосрочных)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региона
</t>
  </si>
  <si>
    <t>количество нормативных правовых актов Республики Алтай, не соответствующих бюджетному законодательству</t>
  </si>
  <si>
    <t>0 нормативных правовых актов Республики Алтай, не соответствующих бюджетному законодательству</t>
  </si>
  <si>
    <t>1 нормативных правовых актов Республики Алтай, не соответствующих бюджетному законодательству</t>
  </si>
  <si>
    <t>2 нормативных правовых актов Республики Алтай, не соответствующих бюджетному законодательству</t>
  </si>
  <si>
    <t>чел.</t>
  </si>
  <si>
    <t>бюджетный отдел, отдел бухгалтерского учета и отчетности, юридический отдел, отдел бюджетной политики и реформирования общественных финансов</t>
  </si>
  <si>
    <t>наличие рейтинга</t>
  </si>
  <si>
    <t>отдел финансирования социальной сферы,  бюджетный отдел</t>
  </si>
  <si>
    <t>свовременно/несвоевременно</t>
  </si>
  <si>
    <t>свовременно</t>
  </si>
  <si>
    <t>Утверждение основных параметров республиканского бюджета Республики Алтай на очередной финансовый год и плановый период</t>
  </si>
  <si>
    <t>Соблюдение установленных законодательством Российской Федерации требований о составе бухгалтерской отчетности об исполнении республиканского бюджета Республики Алтай</t>
  </si>
  <si>
    <t>Соблюдение установленных законодательством Российской Федерации требований о составе бухгалтерской отчетности об исполнении консолидированного бюджета Республики Алтай и государственных внебюджетных фондов</t>
  </si>
  <si>
    <t>57.</t>
  </si>
  <si>
    <t>58.</t>
  </si>
  <si>
    <t>59.</t>
  </si>
  <si>
    <t>нет</t>
  </si>
  <si>
    <t>60.</t>
  </si>
  <si>
    <t>61.</t>
  </si>
  <si>
    <t>* доведении не позже декабря каждого года до бюджетополучателей лимитов бюджетных обязательств (или части таких лимитов), обеспечивающих бесперебойное функционирование бюджетной сферы в начале предстоящего финансового года;</t>
  </si>
  <si>
    <t>* повышении равномерности осуществления бюджетных расходов в течение года</t>
  </si>
  <si>
    <t>своевременно/несвоевременно</t>
  </si>
  <si>
    <t>до 20 августа</t>
  </si>
  <si>
    <t>до 1сентября</t>
  </si>
  <si>
    <t>35.</t>
  </si>
  <si>
    <t xml:space="preserve">количество изменений </t>
  </si>
  <si>
    <t>Задача 5. Повышение качества финансового менеджмента главных распорядителей средств республиканского бюджета Республики Алтай</t>
  </si>
  <si>
    <t>Цель: Обеспечение сбалансированности и устойчивости бюджетной системы Республики Алтай</t>
  </si>
  <si>
    <t>Ожидаемые конечные результаты реализации ведомственной целевой программы  «Обеспечение сбалансированности и устойчивости бюджетной системы Республики Алтай в 2013-2015 годах» и целевые индикаторы</t>
  </si>
  <si>
    <t>к ведомственной целевой программе "Обеспечение сбалансированности и устойчивости бюджетной системы Республики Алтай в 2013-2015 годах"</t>
  </si>
  <si>
    <t>Перечень мероприятий и целевых показателей ведомственной целевой программы  «Обеспечение сбалансированности и устойчивости бюджетной системы Республики Алтай в 2013-2015 годах»</t>
  </si>
  <si>
    <t>Задача 2. Совершенствование процесса планирования республиканского бюджета Республики Алтай</t>
  </si>
  <si>
    <t>Мероприятие 2.4.                                                                                Планирование бюджетных ассигнований в разрезе действующих и принимаемых обязательств</t>
  </si>
  <si>
    <t>Мероприятие 2.5.                                                                                   Свод планового реестра расходных обязательств Республики Алтай в целях оценки потребности в расходах республиканского бюджета Республики Алтай</t>
  </si>
  <si>
    <t>Мероприятие 2.6.                                                                                   Организация планирования расходной части республиканского бюджета Республики Алтай в разрезе целевых программ и видов деятельности</t>
  </si>
  <si>
    <t>Мероприятие 2.8.                                                                         Мониторинг реализации государственных программ Республики Алтай и  ведомственных целевых программ в автоматизированном режиме</t>
  </si>
  <si>
    <t>Мероприятие 2.9.                                                                             Доведение предельных объемов бюджетных ассигнований до главных рспорядителей бюджетных средств</t>
  </si>
  <si>
    <t>Мероприятие 2.10.                                                                             Согласование обоснований бюджетных ассигнований с учетом положений бюджетной политики и методики</t>
  </si>
  <si>
    <t>Мероприятие 2.11.                                                                                             Подготовка проекта Закона Республики Алтай "О республиканском бюджете Республики Алтай" с соблюдением требований Бюджетного кодекса Российской Федерации,                                                                   итого расходов, в т.ч.:</t>
  </si>
  <si>
    <t xml:space="preserve">Мероприятие 2.12.                                                                                           Организация работы с Государственным Собранием - Эл Курултай Республики Алтай по вопросам проведения публичных обсуждений по проекту республиканского бюджета Республики Алтай </t>
  </si>
  <si>
    <t>Мероприятие 2.13.                                                                                              Формирование Резервного фонда Республики Алтай,                                                                                           итого расходов, в т.ч.:</t>
  </si>
  <si>
    <t>Мероприятие 2.14.                                                                                                Финансово-экономическая экспертиза нормативных правовых актов, поступающих на согласование в Министерство финансов Республики Алтай</t>
  </si>
  <si>
    <t>2.4.1. Распределение бюджета принимаемых обязательств согласно эффективности планируемых мероприятий в соответствии с нормативным правовым актом Республики Алтай</t>
  </si>
  <si>
    <t>2.5.1. Своевременное представление реестра расходных обязательств в Министерство финансов Российской Федерации</t>
  </si>
  <si>
    <t>2.6.1. Формирование плановой сводной бюджетной росписи в разрезе целевых программ и видов деятельности в АИС</t>
  </si>
  <si>
    <t>2.9.1. Своевременное доведение предельных объемов бюджетных ассигнований</t>
  </si>
  <si>
    <t>2.10.1. Своевременное согласование обоснований бюджетных ассигнований с учетом положений бюджетной политики и методики</t>
  </si>
  <si>
    <t>2.11.1. Соблюдение бюджетного законодательства при осуществлении бюджетного процесса</t>
  </si>
  <si>
    <t>2.11.2. Своевременное внесение проекта Закона Республики Алтай "О республиканском бюджете Республики Алтай" в Государственное Собрание - Эл Курултай Республики Алтай</t>
  </si>
  <si>
    <t xml:space="preserve">2.12.1. Проведение публичных обсуждений по проекту бюджета Республики Алтай  в соответствии с установленным порядком </t>
  </si>
  <si>
    <t>2.13.1.Наличие Резервного фонда Республики Алтай при формировании республиканского бюджета Республики Алтай на очередной финансовый год и плановый период</t>
  </si>
  <si>
    <t>2.14.1. Доля нормативных правовых актов Республики Алтай, поступающих от главных распорядителей средств республиканского бюджета Республики Алтай, по которым проведена финансово-экономическая экспертиза</t>
  </si>
  <si>
    <t>Задача 3. Совершенствование организации исполнения республиканского бюджета Республики Алтай</t>
  </si>
  <si>
    <t>Задача 4. Совершенствование форм и методов сбора, свода и консолидации бухгалтерской отчетности об исполнении республиканского бюджета Республики Алтай</t>
  </si>
  <si>
    <t>Задача 6. Обеспечение проведения взвешенной долговой политики в Республике Алтай</t>
  </si>
  <si>
    <t>Задача 7. Повышение качества финансового контроля, осуществляемого исполнительными органами государственной власти Республики Алтай</t>
  </si>
  <si>
    <t>Задача 8. Формирование единого информационного пространства и применения информационно-коммуникационных технологий в сфере управления общественными финансами</t>
  </si>
  <si>
    <t>Мероприятие 3.1.                                                                                                        Формирование сводной бюджетной росписи республиканского бюджета Республики Алтай, доведение бюджетных ассигнований и лимитов бюджетных обязательств до главных распорядителей средств республиканского бюджета Республики Алтай</t>
  </si>
  <si>
    <t>Мероприятие 3.2.                                                                                         Контроль распределения и изменения лимитов бюджетных обязательств</t>
  </si>
  <si>
    <t>Мероприятие 3.3.                                                                                                   Контроль отчетов об исполнении республиканского бюджета Республики Алтай на соблюдение требований бюджетного законодательства Российской Федерации и законодательства Республики Алтай</t>
  </si>
  <si>
    <t>Мероприятие 3.4.                                                                                             Своевременное представление бюджетной отчетности в Министерство финансов Российской Федерации и Федеральное казначейство</t>
  </si>
  <si>
    <t>Мероприятие 3.5.                                                                   Организация бюджетного учета исполнения республиканского бюджета Республики Алтай</t>
  </si>
  <si>
    <t>Мероприятие 3.6.                                                                   Мониторинг размещения информации о Государственных (муниципальных) учреждениях на сайте bus.gov.ru</t>
  </si>
  <si>
    <t>Мероприятие 3.7.                                                                                         Подготовка отчета по сети и штатам</t>
  </si>
  <si>
    <t>Мероприятие 3.8.                                                                                                   Публикация на официальном портале Правительства Республики Алтай, сайте Министерства финансов Республики Алтай закона о бюджете, отчета об исполнении бюджета, отчета о результатах деятельности Министерства финансов Республики Алтай за отчетный финансовый год</t>
  </si>
  <si>
    <t>Мероприятие 3.9.                                                                                             Публикация на официальном портале Правительства Республики Алтай, сайте Министерства финансов Республики Алтай нормативных правовых актов Республики Алтай, регулирующих вопросы организации бюджетного процесса в Республике Алтай</t>
  </si>
  <si>
    <t>Мероприятие 3.10.                                                                                   Проведение антикоррупционной экспертизы проектов нормативных правовых актов Министерства финансов Республики Алтай</t>
  </si>
  <si>
    <t>Мероприятие 3.11.                                                                                            Организация проведения публичной независимой экспертизы проектов нормативных правовых актов, разработанных Министерством финансов Республики Алтай</t>
  </si>
  <si>
    <t xml:space="preserve">Мероприятие 3.12.                                                                                                 Организация  проведения правового мониторинга и мониторинга правоприменения в сфере деятельности Министерства финансов Республики Алтай </t>
  </si>
  <si>
    <t>Мероприятие 3.13.                                                                                              Повышение эффективности работы Министерства финансов Республики Алтай по исполнению предъявленных ко взысканию судебных актов,                                                                                                                         итого расходов, в т.ч.:</t>
  </si>
  <si>
    <t>3.1.1. Доведение до главных распорядителей средств республиканского бюджета Республики Алтай и муниципальных образований в Республике Алтай бюджетных ассигнований и лимитов бюджетных обязательств в установленные сроки</t>
  </si>
  <si>
    <t>3.2.1. Отклонение доведенных лимитов бюджетных обязательств от объемов бюджетных ассигнований (за исключением публичных нормативных обязательств республики Алтай)</t>
  </si>
  <si>
    <t>3.3.1. Доля расходов республиканского бюджета Республики Алтай по которым выявлены нарушения контрольными органами Республики Алтай при проверке отчета об исполнении  республиканского бюджета Республики Алтай в общем объеме расходов</t>
  </si>
  <si>
    <t>3.4.1. Своевременность предоставления бюджетной отчетности в Министерство финансов Российской Федерации и Федеральное казначейство</t>
  </si>
  <si>
    <t>3.5.1. Доля получателей средств республиканского бюджета , не имеющих замечаний контрольных органов по качеству  бюджетного учета</t>
  </si>
  <si>
    <t>3.5.2. Наличие методических рекоментаций по вопросам организации бюджетного учета исполнения республиканского бюджета Республики Алтай</t>
  </si>
  <si>
    <t>3.6.1. Наличие ежеквартальных результатов мониторинга</t>
  </si>
  <si>
    <t>3.7.1. Своевременное предоставление планового отчета по сети, штатам и контингентам в Министерство финансов Российской Федерации</t>
  </si>
  <si>
    <t>3.7.2.. Своевременное предоставление годового отчета по сети, штатам и контингентам в Министерство финансов Российской Федерации</t>
  </si>
  <si>
    <t>3.11.1. Учет замечаний, указанных в экспертных заключениях по результатам проведения публичной независимой экспертизы</t>
  </si>
  <si>
    <t>3.12.1. Своевременное внесение изменений в нормативные правовые акты Республики Алтай, регулирующие вопросы формирования и исполнения республиканского бюджета Республики Алтай</t>
  </si>
  <si>
    <t>3.13.1.Отсутствие кредиторской задолженности по оплате предъявленных ко взысканию исполнительных документов</t>
  </si>
  <si>
    <t xml:space="preserve">3.13.2.Отношение суммы, выплаченной по исполнительным листам за счет казны Республики Алтай по обязательствам Российской Федерации, к сумме, предъявленной ко взысканию с казны Российской Федерации
</t>
  </si>
  <si>
    <t>3.13.3.Доля обжалованных судебных решений в общем числе судебных решений о взыскании средств с казны Республики Алтай</t>
  </si>
  <si>
    <t>Мероприятие 4.1.                                                                                    Организация сбора бухгалтерской отчетности в соответствии с требованиями законодательства Российской Федерации</t>
  </si>
  <si>
    <t>Мероприятие 4.2.                                                                                    Осуществление свода и консолидации бухгалтерской отчетности об исполнении республиканского и консолидированного бюджетов Республики Алтай</t>
  </si>
  <si>
    <t>Мероприятие 4.3.                                                                                    Организация представления в установленном порядке и в предусмотренные сроки бюджетной  отчетности об исполнении республиканского и консолидированного бюджетов Республики Алтай</t>
  </si>
  <si>
    <t xml:space="preserve">Мероприятие 4.4.                                                                                    Формирование отчета по Соглашению с Министерством финансов Российской Федерации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 </t>
  </si>
  <si>
    <t>Мероприятие 4.5.                                                                                    Осуществление методического соровождения в области бюджетного учета и отчетности</t>
  </si>
  <si>
    <t>4.1.1. Доля бюджетной отчетности собираемой в автоматизированной информационной системе</t>
  </si>
  <si>
    <t>4.2.1. Формирование бухгалтерской отчетности об исполнении республиканского и консолидированного бюджетов Республики Алтай в автоматизированной информационной системе</t>
  </si>
  <si>
    <t>4.3.1. Отсутствие замечаний по результатам сдачи бухгалтерской отчетности об исполнении республиканского и консолидированного бюджетов Республики Алтай в Министерство финансов Российской Федерации</t>
  </si>
  <si>
    <t>4.3.2. Своевременность предоставления бюджетной  отчетности об исполнении республиканского и консолидированного бюджетов Республики Алтай</t>
  </si>
  <si>
    <t xml:space="preserve">4.4.1. Своевременное предоставление  в Министерство финансов Российской Федерации отчета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 </t>
  </si>
  <si>
    <t>4.5.1. Количество разъяснений методических указаний в области бухгалтерского учета и отчетности</t>
  </si>
  <si>
    <t>Мероприятие 5.1.                                                                                  Мониторинг просроченной кредиторской задолженности</t>
  </si>
  <si>
    <t>Мероприятие 5.2.                                                                              Организация мероприятий по оптимизации и повышению эффективности бюджетных расходов</t>
  </si>
  <si>
    <t>Мероприятие 5.3.                                                                                       Совершенствование методики оценки качества финансового менеджмента главных распорядителей средств республиканского бюджета Республики Алтай</t>
  </si>
  <si>
    <t>Мероприятие 5.4.                                                                                   Мониторинг исполнения расходов республиканского бюджета Республики Алтай в разрезе главных распорядителей средств республиканского бюджета Республики Алтай</t>
  </si>
  <si>
    <t>Мероприятие 5.5.                                                                                     Организация работы с главными распорядителями средств республиканского бюджета Республики Алтай по увеличению объема финансирования услуг социальной сферы, оказываемых автономными учреждениями и негосударственными (немуниципальными) организациями</t>
  </si>
  <si>
    <t>Мероприятие 5.6.                                                                           Организация работы с главными распорядителями средств республиканского бюджета Республики Алтай по проведению мониторинга потребности в государственных услугах отраслей социальной сферы</t>
  </si>
  <si>
    <t>Мероприятие 5.7.                                                                                              Организация работы с главными распорядителями средств республиканского бюджета Республики Алтай по актуализации нормативных правовых актов,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 и публикации их на ведомственных сайтах</t>
  </si>
  <si>
    <t>Мероприятие 5.8.                                                                                        Организация работы с главными распорядителями средств республиканского бюджета Республики Алтай по повышению качества порядков расчета нормативов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</si>
  <si>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>Мероприятие 5.9.                                                                                           Совершенствование нормативной правовой базы Республики Алтай, направленной на реализацию положений Федерального закона №83-ФЗ, и методологии ее применения</t>
  </si>
  <si>
    <t>5.1.1. Объем просроченной кредиторской задолженности по выплате заработной платы республиканского бюджета Республики Алтай, рублей</t>
  </si>
  <si>
    <t>5.1.2. Объем просроченной кредиторской задолженности республиканского бюджета Республики Алтай по мерам социальной поддержки отдельных категорий граждан, рублей</t>
  </si>
  <si>
    <t>5.2.1. Наличие планов оптимизации бюджетных расходов</t>
  </si>
  <si>
    <t>5.3.1. Наличие результатов оценки качества финансового менеджмента главных распорядителей средств республиканского бюджета Республики Алтай и формирование их ежегодного рейтинга на основе методики, утвержденной нормативным правовым Республики Алтай</t>
  </si>
  <si>
    <t>5.4.1. Отклонение объема расходов бюджета Республики Алтай 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из федерального бюджета)</t>
  </si>
  <si>
    <t>5.5.1. Доля расходов республиканского бюджета Республики Алтай 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республиканского бюджета Республики Алтай на финансирование отраслей социальной сферы (образование, здравоохранение, физическая культура и спорт, социальная политика)</t>
  </si>
  <si>
    <t>5.7.1. Наличие нормативных правовых актов,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</t>
  </si>
  <si>
    <t>5.8.1. Наличие нормативных правовых актов главных распорядителей средств республиканского бюджета Республики Алтай, устанавливающих нормативы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</si>
  <si>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>5.9.1. Внесение изменений в нормативные правовые акты, направленные на реализацию положений федерального закона № 83-ФЗ</t>
  </si>
  <si>
    <t>Мероприятие 6.1.                                                                                  Проведение мониторинга  долговой нагрузки на республиканский бюджет Республики Алтай</t>
  </si>
  <si>
    <t xml:space="preserve">Мероприятие 6.2.                                                                          Обеспечение сбалансированности республиканского бюджета Республики Алтай посредством равномерного распределения во времени расходов на погашение государственного долга Республики Алтай, осуществление контроля за своевременным и полным погашением государственного внутреннего долга Республики Алтай </t>
  </si>
  <si>
    <t xml:space="preserve">Мероприятие 6.3.                                                                          Направление доходов, полученных при исполнении республиканского бюджета Республики Алтай сверх утвержденного законом Республики Алтай о бюджете на текущий финансовый год и плановый период общего объема доходов, на замещение государственных заимствований, осуществляемых для финансирования дефицита республиканского бюджета Республики Алтай и погашения долговых обязательств Республики Алтай </t>
  </si>
  <si>
    <t>Мероприятие 6.4.                                                                                              Осуществление привлечения кредитных ресурсов в качестве источника финансирования дефицита и  республиканского бюджета Республики Алтай по наиболее низкой стоимости заимствований,                                                                    итого расходов, в т.ч.</t>
  </si>
  <si>
    <t>6.1.1. Соотношение объема выплат по государственным гарантиям Республики Алтай в отчетном финансовом году к общему объему предоставленных Республикой Алтай государственных гарантий (%)</t>
  </si>
  <si>
    <t xml:space="preserve">6.2.1. Равномерность распределения во времени расходов на погашение государственного долга Республики Алтай за последние три года </t>
  </si>
  <si>
    <t>6.3.1. Отношение объема заимствований  Республики Алтай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Республики Алтай</t>
  </si>
  <si>
    <t>6.4.1. Привлечение кредитных ресурсов в качестве источника финансирования дефицита республиканского бюджета Республики Алтай по результатам торгов</t>
  </si>
  <si>
    <t>Мероприятие 7.1.                                                                                      Проведение проверок главных распорядителей бюджетных средств по вопросу исполнения республиканского бюджета.</t>
  </si>
  <si>
    <t>Мероприятие 7.2.                                                                               Организация сбора, проверка и согласование планов проверок ГРБС.</t>
  </si>
  <si>
    <t>Мероприятие 7.3.                                                                                Проведение проверок в сфере размещения государственных заказов на поставку товаров, выполнение работ, оказание услуг для государственных нужд Республики Алтай.</t>
  </si>
  <si>
    <t>Мероприятие 7.4.                                                                                     Обобщение применения практики нормативных правовых актов, по вопросам, входящим в компетенцию отдела.</t>
  </si>
  <si>
    <t>7.1.1. Количество проверок главных распорядителей бюджетных средств</t>
  </si>
  <si>
    <t>7.2.1. Доля своевременно проверенных и согласованных планов проверок ГРБС от общего количества представленных планов</t>
  </si>
  <si>
    <t xml:space="preserve">7.3.1. Количество проверок Заказчиков  </t>
  </si>
  <si>
    <t>7.4.1. Количество вопросов, по которым проведено обобщение</t>
  </si>
  <si>
    <t>7.5.1. Наличие нормативных правовых актов</t>
  </si>
  <si>
    <t>Мероприятие 8.1.                                                                               Обеспечение функционирования автоматизированных информационных систем в финансовых органах Республики Алтай                                                           итого расходов, в т.ч.</t>
  </si>
  <si>
    <t>8.1.1. Доля лицензированных автоматизированных систем в финансовых органах Республики Алтай, внедренных в рамках целевых программ поддержки реформирования общественных финансов</t>
  </si>
  <si>
    <t>Мероприятие 8.2.                                                                                              Создание и развитие единой информационной среды управления государственными финансами на основе электронного документооборота (электронный бюджет), как комплекса взаимосвязанных компонентов                                                           итого расходов, в т.ч.</t>
  </si>
  <si>
    <t xml:space="preserve">8.2.1. Количество информационных систем, имеющих веб-приложения, обеспечивающие широкий доступ к данным из сети Интернет </t>
  </si>
  <si>
    <t>8.2.2. Доля органов государственной власти Республики Алтай и муниципальных образований Республики Алтай подключенных к информационной системе Сводная бухгалтерская отчетность, позволяющей предоставлять отчетность в режиме он-лайн, от общего числа</t>
  </si>
  <si>
    <t>Мероприятие 8.3.                                                                                    Программно-технологическое обеспечение бюджетных информационных систем Республики Алтай                                                                                     итого расходов, в т.ч.</t>
  </si>
  <si>
    <t>8.3.1. Уровень соответствия техническим требованиям оборудования, необходимого для функционирования и использования бюджетных информационных систем</t>
  </si>
  <si>
    <t>8.3.2. Уровень соответствия техническим требованиям оборудования, необходимого для внедрения новых информационных систем</t>
  </si>
  <si>
    <t>8.3.3. Уровень соответствия техническим требованиям каналов доступа к информационным системам имеющим веб-приложения</t>
  </si>
  <si>
    <t>Мероприятие 8.4.                                                                              Повышение квалификации специалистов финансово-бюджетной сферы                                                                                                         итого расходов, в т.ч.</t>
  </si>
  <si>
    <t>8.4.1. Количество специалистов, прошедших курсы повышения квалификации</t>
  </si>
  <si>
    <t>8.4.2. Количество специалистов, принявших участие в обучающих семинарах, организуемых Министерством финансов Республики Алтай</t>
  </si>
  <si>
    <t>Мероприятие 8.5.                                                                                           Обеспечение стабильного функционирования и развитие бюджетных информационных систем Министерства финансов Республики Алтай                                                                                                           итого расходов, в т.ч.</t>
  </si>
  <si>
    <t>8.5.1. Обеспечение работоспособного состояния бюджетных информационных систем ,органа исполнительной власти Республики Алтай, осуществляющего составление и организацию исполнения бюджета Республики Алтай</t>
  </si>
  <si>
    <t>8.5.2. Доля рабочих мест органа исполнительной власти Республики Алтай, осуществляющего составление и организацию исполнения бюджета Республики Алтай, обеспеченных необходимой компьютерной и оргтехникой, от общего числа рабочих мест органа исполнительной власти Республики Алтай, осуществляющего составление и организацию исполнения бюджета Республики Алтай</t>
  </si>
  <si>
    <t>8.5.3. Обеспечение функционирования веб-сайта и веб-приложений бюджетных информационных систем, органа исполнительной власти Республики Алтай, осуществляющего составление и организацию исполнения бюджета Республики Алтай</t>
  </si>
  <si>
    <t>Мероприятие 8.6.                                                                                  Внедрение механизмов формирования государственных программ Республики Алтай, как основной инструмент бюджетирования ориентированного на результат                                                                    итого расходов, в т.ч.</t>
  </si>
  <si>
    <t>8.6.1. Разработка Концепции программно-целевого управления деятельностью органов государственной власти Республики Алтай и планирования республиканского бюджета на базе программного решения «БИС-СБОР», установленного в Министерстве финансов Республики Алтай</t>
  </si>
  <si>
    <t>Задача 6. Обеспечение проведения взвешенной долговой политики</t>
  </si>
  <si>
    <t>Доля налоговых и неналоговых доходов в объеме собственных доходов консолидированного бюджета Республики Алтай</t>
  </si>
  <si>
    <t>уведомление Управления федерального казначества о приемке отчетности</t>
  </si>
  <si>
    <t>внесение в установленные сроки</t>
  </si>
  <si>
    <t>внесен в срок до 15 октября ежегодно</t>
  </si>
  <si>
    <t>количество дней просрочки</t>
  </si>
  <si>
    <t>0 дней просрочки</t>
  </si>
  <si>
    <t xml:space="preserve">внесен в срок до 15 октября </t>
  </si>
  <si>
    <t>Размещение на официальных сайте органа государственной власти Республики Алтай информации о государственных программах, целевых программах (ведомственных, долгосрочных) и фактических результатах их реализации</t>
  </si>
  <si>
    <t>2.8.1. Наличие результатов мониторинга</t>
  </si>
  <si>
    <t>3.8.1. наличие публикации на официальном сайте Министерства финансов Республики Алтай или высшего исполнительного органа Республики Алтай закона о бюджете, отчета об исполнении бюджета, отчета о результатах деятельности Министерства финансов Республики Алтай за отчетный финансовый год</t>
  </si>
  <si>
    <t>3.9.1. Наличие на сайте нормативных правовых актов, регулирующих вопросы бюджетного законодательства, на официальных сайтах органов государственной власти Республики Алтай</t>
  </si>
  <si>
    <t xml:space="preserve">3.10.1. Наличие на официальных сайтах органов государственной власти Республики Алтай  проектов нормативных правовых актов Министерства финансов Республики Алтай, в соответствии с порядком проведения независимой антикоррупционной экспертизы </t>
  </si>
  <si>
    <t>5.6.1. Наличие перечня (реестра) государственных услуг юридическим и физическим лицам и осуществление мониторинга потребности в государственных услугах в соответствии с нормативным правовым актом Республики Алтай в сферах образования, социального обеспечения, здравоохранения, культуры, физической культуры и спорта</t>
  </si>
  <si>
    <t>Мероприятие 7.5.                                                                                    Разработка нормативных правовых актов по вопросам осуществления контроля</t>
  </si>
  <si>
    <t xml:space="preserve">8.1.2. Доля органов государственной власти Республики Алтай, обеспеченных функционирующей автоматизированной системой для формирования государственных заданий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</si>
</sst>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_-* #,##0.000_р_._-;\-* #,##0.000_р_._-;_-* &quot;-&quot;??_р_._-;_-@_-"/>
  </numFmts>
  <fonts count="24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43" fontId="20" fillId="0" borderId="0" applyFont="0" applyFill="0" applyBorder="0" applyAlignment="0" applyProtection="0"/>
  </cellStyleXfs>
  <cellXfs count="28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right" vertical="top" wrapText="1"/>
    </xf>
    <xf numFmtId="4" fontId="6" fillId="2" borderId="1" xfId="1" applyNumberFormat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64" fontId="8" fillId="0" borderId="0" xfId="0" applyNumberFormat="1" applyFont="1"/>
    <xf numFmtId="0" fontId="8" fillId="0" borderId="0" xfId="0" applyFont="1"/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wrapText="1"/>
    </xf>
    <xf numFmtId="9" fontId="6" fillId="2" borderId="4" xfId="1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0" borderId="0" xfId="0" applyFont="1"/>
    <xf numFmtId="1" fontId="6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0" fontId="11" fillId="0" borderId="1" xfId="0" applyFont="1" applyBorder="1" applyAlignment="1">
      <alignment vertical="top" wrapText="1"/>
    </xf>
    <xf numFmtId="0" fontId="1" fillId="0" borderId="0" xfId="0" applyFont="1" applyFill="1"/>
    <xf numFmtId="0" fontId="10" fillId="0" borderId="1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9" fontId="6" fillId="2" borderId="1" xfId="1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4" borderId="0" xfId="0" applyFont="1" applyFill="1"/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0" xfId="0" applyFont="1"/>
    <xf numFmtId="0" fontId="21" fillId="0" borderId="0" xfId="0" applyFont="1"/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2" fillId="0" borderId="0" xfId="0" applyFont="1"/>
    <xf numFmtId="0" fontId="23" fillId="0" borderId="0" xfId="0" applyFont="1" applyAlignment="1">
      <alignment vertical="top"/>
    </xf>
    <xf numFmtId="0" fontId="23" fillId="2" borderId="0" xfId="0" applyFont="1" applyFill="1"/>
    <xf numFmtId="0" fontId="2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43" fontId="7" fillId="0" borderId="2" xfId="3" applyFont="1" applyBorder="1" applyAlignment="1">
      <alignment horizontal="center" vertical="top" wrapText="1"/>
    </xf>
    <xf numFmtId="43" fontId="7" fillId="0" borderId="4" xfId="3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3" fontId="2" fillId="0" borderId="1" xfId="3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43" fontId="2" fillId="0" borderId="1" xfId="3" applyNumberFormat="1" applyFont="1" applyFill="1" applyBorder="1" applyAlignment="1">
      <alignment horizontal="center" vertical="top" wrapText="1"/>
    </xf>
    <xf numFmtId="43" fontId="7" fillId="0" borderId="1" xfId="3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43" fontId="3" fillId="0" borderId="1" xfId="3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3" fontId="9" fillId="0" borderId="1" xfId="3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3" fontId="7" fillId="0" borderId="1" xfId="3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6" fontId="2" fillId="0" borderId="1" xfId="3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9" fontId="3" fillId="0" borderId="8" xfId="0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center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43" fontId="2" fillId="2" borderId="1" xfId="3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8" xfId="3" applyFont="1" applyFill="1" applyBorder="1" applyAlignment="1">
      <alignment horizontal="center" vertical="center" wrapText="1"/>
    </xf>
    <xf numFmtId="43" fontId="2" fillId="2" borderId="7" xfId="3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top" wrapText="1"/>
    </xf>
    <xf numFmtId="9" fontId="3" fillId="2" borderId="4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left" vertical="center" wrapText="1"/>
    </xf>
    <xf numFmtId="0" fontId="9" fillId="3" borderId="12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horizontal="left" vertical="center" wrapText="1"/>
    </xf>
    <xf numFmtId="0" fontId="9" fillId="3" borderId="13" xfId="1" applyFont="1" applyFill="1" applyBorder="1" applyAlignment="1">
      <alignment horizontal="left" vertical="center" wrapText="1"/>
    </xf>
    <xf numFmtId="0" fontId="9" fillId="3" borderId="10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/>
    </xf>
    <xf numFmtId="43" fontId="7" fillId="0" borderId="1" xfId="3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3" fontId="7" fillId="0" borderId="8" xfId="3" applyFont="1" applyFill="1" applyBorder="1" applyAlignment="1">
      <alignment horizontal="center" vertical="center" wrapText="1"/>
    </xf>
    <xf numFmtId="43" fontId="7" fillId="0" borderId="7" xfId="3" applyFont="1" applyFill="1" applyBorder="1" applyAlignment="1">
      <alignment horizontal="center" vertical="center" wrapText="1"/>
    </xf>
    <xf numFmtId="43" fontId="7" fillId="0" borderId="14" xfId="3" applyFont="1" applyFill="1" applyBorder="1" applyAlignment="1">
      <alignment horizontal="center" vertical="center" wrapText="1"/>
    </xf>
    <xf numFmtId="43" fontId="7" fillId="0" borderId="15" xfId="3" applyFont="1" applyFill="1" applyBorder="1" applyAlignment="1">
      <alignment horizontal="center" vertical="center" wrapText="1"/>
    </xf>
    <xf numFmtId="43" fontId="7" fillId="0" borderId="9" xfId="3" applyFont="1" applyFill="1" applyBorder="1" applyAlignment="1">
      <alignment horizontal="center" vertical="center" wrapText="1"/>
    </xf>
    <xf numFmtId="43" fontId="7" fillId="0" borderId="10" xfId="3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top" wrapText="1"/>
    </xf>
    <xf numFmtId="0" fontId="9" fillId="3" borderId="4" xfId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217714</xdr:colOff>
      <xdr:row>73</xdr:row>
      <xdr:rowOff>2000250</xdr:rowOff>
    </xdr:from>
    <xdr:to>
      <xdr:col>26</xdr:col>
      <xdr:colOff>68035</xdr:colOff>
      <xdr:row>74</xdr:row>
      <xdr:rowOff>81643</xdr:rowOff>
    </xdr:to>
    <xdr:sp macro="" textlink="">
      <xdr:nvSpPr>
        <xdr:cNvPr id="2" name="Стрелка вправо 1"/>
        <xdr:cNvSpPr/>
      </xdr:nvSpPr>
      <xdr:spPr>
        <a:xfrm>
          <a:off x="18258064" y="101365050"/>
          <a:ext cx="2288721" cy="4531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view="pageBreakPreview" zoomScaleNormal="87" zoomScaleSheetLayoutView="100" workbookViewId="0">
      <pane xSplit="1" ySplit="6" topLeftCell="B15" activePane="bottomRight" state="frozen"/>
      <selection pane="topRight" activeCell="B1" sqref="B1"/>
      <selection pane="bottomLeft" activeCell="A7" sqref="A7"/>
      <selection pane="bottomRight" activeCell="F20" sqref="F20"/>
    </sheetView>
  </sheetViews>
  <sheetFormatPr defaultColWidth="9.140625" defaultRowHeight="18.75" x14ac:dyDescent="0.3"/>
  <cols>
    <col min="1" max="1" width="40.5703125" style="8" customWidth="1"/>
    <col min="2" max="2" width="12.5703125" style="8" customWidth="1"/>
    <col min="3" max="3" width="13.42578125" style="8" customWidth="1"/>
    <col min="4" max="4" width="15.7109375" style="8" customWidth="1"/>
    <col min="5" max="5" width="15.5703125" style="8" customWidth="1"/>
    <col min="6" max="6" width="16.140625" style="8" customWidth="1"/>
    <col min="7" max="7" width="13.140625" style="8" hidden="1" customWidth="1"/>
    <col min="8" max="8" width="24.7109375" style="2" customWidth="1"/>
    <col min="9" max="16384" width="9.140625" style="3"/>
  </cols>
  <sheetData>
    <row r="1" spans="1:8" ht="17.25" customHeight="1" x14ac:dyDescent="0.3">
      <c r="H1" s="12" t="s">
        <v>61</v>
      </c>
    </row>
    <row r="2" spans="1:8" ht="53.25" customHeight="1" x14ac:dyDescent="0.3">
      <c r="F2" s="92" t="s">
        <v>221</v>
      </c>
      <c r="G2" s="92"/>
      <c r="H2" s="92"/>
    </row>
    <row r="3" spans="1:8" ht="54" customHeight="1" x14ac:dyDescent="0.3">
      <c r="A3" s="97" t="s">
        <v>220</v>
      </c>
      <c r="B3" s="97"/>
      <c r="C3" s="97"/>
      <c r="D3" s="97"/>
      <c r="E3" s="97"/>
      <c r="F3" s="97"/>
      <c r="G3" s="97"/>
      <c r="H3" s="97"/>
    </row>
    <row r="4" spans="1:8" ht="16.5" customHeight="1" x14ac:dyDescent="0.3"/>
    <row r="5" spans="1:8" ht="21.75" customHeight="1" x14ac:dyDescent="0.3">
      <c r="A5" s="98" t="s">
        <v>93</v>
      </c>
      <c r="B5" s="98" t="s">
        <v>0</v>
      </c>
      <c r="C5" s="101" t="s">
        <v>94</v>
      </c>
      <c r="D5" s="101"/>
      <c r="E5" s="101"/>
      <c r="F5" s="101"/>
      <c r="G5" s="101"/>
      <c r="H5" s="102" t="s">
        <v>5</v>
      </c>
    </row>
    <row r="6" spans="1:8" ht="31.5" customHeight="1" x14ac:dyDescent="0.3">
      <c r="A6" s="99"/>
      <c r="B6" s="99"/>
      <c r="C6" s="47" t="s">
        <v>95</v>
      </c>
      <c r="D6" s="47" t="s">
        <v>96</v>
      </c>
      <c r="E6" s="105" t="s">
        <v>1</v>
      </c>
      <c r="F6" s="106"/>
      <c r="G6" s="107"/>
      <c r="H6" s="103"/>
    </row>
    <row r="7" spans="1:8" ht="17.25" customHeight="1" x14ac:dyDescent="0.3">
      <c r="A7" s="100"/>
      <c r="B7" s="100"/>
      <c r="C7" s="48" t="s">
        <v>146</v>
      </c>
      <c r="D7" s="48" t="s">
        <v>2</v>
      </c>
      <c r="E7" s="48" t="s">
        <v>3</v>
      </c>
      <c r="F7" s="48" t="s">
        <v>4</v>
      </c>
      <c r="G7" s="48" t="s">
        <v>4</v>
      </c>
      <c r="H7" s="104"/>
    </row>
    <row r="8" spans="1:8" ht="14.25" customHeight="1" x14ac:dyDescent="0.3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50">
        <v>7</v>
      </c>
    </row>
    <row r="9" spans="1:8" ht="32.25" customHeight="1" x14ac:dyDescent="0.3">
      <c r="A9" s="93" t="s">
        <v>219</v>
      </c>
      <c r="B9" s="94"/>
      <c r="C9" s="94"/>
      <c r="D9" s="94"/>
      <c r="E9" s="94"/>
      <c r="F9" s="94"/>
      <c r="G9" s="94"/>
      <c r="H9" s="95"/>
    </row>
    <row r="10" spans="1:8" ht="133.5" customHeight="1" x14ac:dyDescent="0.3">
      <c r="A10" s="35" t="s">
        <v>79</v>
      </c>
      <c r="B10" s="36" t="s">
        <v>6</v>
      </c>
      <c r="C10" s="42">
        <v>16.100000000000001</v>
      </c>
      <c r="D10" s="36">
        <v>23</v>
      </c>
      <c r="E10" s="36">
        <v>20</v>
      </c>
      <c r="F10" s="36">
        <v>19</v>
      </c>
      <c r="G10" s="34"/>
      <c r="H10" s="19" t="s">
        <v>171</v>
      </c>
    </row>
    <row r="11" spans="1:8" ht="37.5" customHeight="1" x14ac:dyDescent="0.3">
      <c r="A11" s="35" t="s">
        <v>139</v>
      </c>
      <c r="B11" s="36" t="s">
        <v>6</v>
      </c>
      <c r="C11" s="36">
        <v>100</v>
      </c>
      <c r="D11" s="36">
        <v>100</v>
      </c>
      <c r="E11" s="36">
        <v>100</v>
      </c>
      <c r="F11" s="36">
        <v>100</v>
      </c>
      <c r="G11" s="34"/>
      <c r="H11" s="19" t="s">
        <v>58</v>
      </c>
    </row>
    <row r="12" spans="1:8" ht="58.5" customHeight="1" x14ac:dyDescent="0.3">
      <c r="A12" s="35" t="s">
        <v>138</v>
      </c>
      <c r="B12" s="36" t="s">
        <v>6</v>
      </c>
      <c r="C12" s="36">
        <v>100</v>
      </c>
      <c r="D12" s="36">
        <v>100</v>
      </c>
      <c r="E12" s="36">
        <v>100</v>
      </c>
      <c r="F12" s="36">
        <v>100</v>
      </c>
      <c r="G12" s="34"/>
      <c r="H12" s="19" t="s">
        <v>58</v>
      </c>
    </row>
    <row r="13" spans="1:8" s="5" customFormat="1" ht="18.75" customHeight="1" x14ac:dyDescent="0.3">
      <c r="A13" s="96" t="s">
        <v>68</v>
      </c>
      <c r="B13" s="96"/>
      <c r="C13" s="96"/>
      <c r="D13" s="96"/>
      <c r="E13" s="96"/>
      <c r="F13" s="96"/>
      <c r="G13" s="96"/>
      <c r="H13" s="96"/>
    </row>
    <row r="14" spans="1:8" s="5" customFormat="1" ht="66.75" customHeight="1" x14ac:dyDescent="0.3">
      <c r="A14" s="18" t="s">
        <v>118</v>
      </c>
      <c r="B14" s="37" t="s">
        <v>119</v>
      </c>
      <c r="C14" s="44">
        <v>149.19999999999999</v>
      </c>
      <c r="D14" s="39">
        <v>103</v>
      </c>
      <c r="E14" s="39">
        <v>103</v>
      </c>
      <c r="F14" s="39">
        <v>105</v>
      </c>
      <c r="G14" s="38"/>
      <c r="H14" s="18" t="s">
        <v>149</v>
      </c>
    </row>
    <row r="15" spans="1:8" s="5" customFormat="1" ht="40.5" customHeight="1" x14ac:dyDescent="0.3">
      <c r="A15" s="18" t="s">
        <v>341</v>
      </c>
      <c r="B15" s="37" t="s">
        <v>6</v>
      </c>
      <c r="C15" s="82">
        <v>30</v>
      </c>
      <c r="D15" s="39">
        <v>31</v>
      </c>
      <c r="E15" s="39">
        <v>32</v>
      </c>
      <c r="F15" s="39">
        <v>35</v>
      </c>
      <c r="G15" s="38"/>
      <c r="H15" s="18" t="s">
        <v>149</v>
      </c>
    </row>
    <row r="16" spans="1:8" s="5" customFormat="1" ht="24" customHeight="1" x14ac:dyDescent="0.3">
      <c r="A16" s="96" t="s">
        <v>223</v>
      </c>
      <c r="B16" s="96"/>
      <c r="C16" s="96"/>
      <c r="D16" s="96"/>
      <c r="E16" s="96"/>
      <c r="F16" s="96"/>
      <c r="G16" s="96"/>
      <c r="H16" s="96"/>
    </row>
    <row r="17" spans="1:8" ht="78.75" customHeight="1" x14ac:dyDescent="0.3">
      <c r="A17" s="18" t="s">
        <v>126</v>
      </c>
      <c r="B17" s="9" t="s">
        <v>117</v>
      </c>
      <c r="C17" s="9">
        <v>0</v>
      </c>
      <c r="D17" s="9">
        <v>2</v>
      </c>
      <c r="E17" s="9">
        <v>2</v>
      </c>
      <c r="F17" s="9">
        <v>1</v>
      </c>
      <c r="G17" s="9"/>
      <c r="H17" s="19" t="s">
        <v>73</v>
      </c>
    </row>
    <row r="18" spans="1:8" s="6" customFormat="1" ht="49.5" customHeight="1" x14ac:dyDescent="0.3">
      <c r="A18" s="18" t="s">
        <v>202</v>
      </c>
      <c r="B18" s="9" t="s">
        <v>343</v>
      </c>
      <c r="C18" s="9" t="s">
        <v>347</v>
      </c>
      <c r="D18" s="9" t="s">
        <v>347</v>
      </c>
      <c r="E18" s="9" t="s">
        <v>347</v>
      </c>
      <c r="F18" s="9" t="s">
        <v>347</v>
      </c>
      <c r="G18" s="9"/>
      <c r="H18" s="43" t="s">
        <v>73</v>
      </c>
    </row>
    <row r="19" spans="1:8" s="5" customFormat="1" ht="24" customHeight="1" x14ac:dyDescent="0.3">
      <c r="A19" s="96" t="s">
        <v>244</v>
      </c>
      <c r="B19" s="96"/>
      <c r="C19" s="96"/>
      <c r="D19" s="96"/>
      <c r="E19" s="96"/>
      <c r="F19" s="96"/>
      <c r="G19" s="96"/>
      <c r="H19" s="96"/>
    </row>
    <row r="20" spans="1:8" s="6" customFormat="1" ht="75.75" customHeight="1" x14ac:dyDescent="0.3">
      <c r="A20" s="18" t="s">
        <v>348</v>
      </c>
      <c r="B20" s="9" t="s">
        <v>19</v>
      </c>
      <c r="C20" s="9" t="s">
        <v>19</v>
      </c>
      <c r="D20" s="9" t="s">
        <v>19</v>
      </c>
      <c r="E20" s="9" t="s">
        <v>19</v>
      </c>
      <c r="F20" s="9" t="s">
        <v>19</v>
      </c>
      <c r="G20" s="9"/>
      <c r="H20" s="19" t="s">
        <v>21</v>
      </c>
    </row>
    <row r="21" spans="1:8" s="6" customFormat="1" ht="49.5" customHeight="1" x14ac:dyDescent="0.3">
      <c r="A21" s="18" t="s">
        <v>147</v>
      </c>
      <c r="B21" s="9" t="s">
        <v>19</v>
      </c>
      <c r="C21" s="9" t="s">
        <v>19</v>
      </c>
      <c r="D21" s="9" t="s">
        <v>19</v>
      </c>
      <c r="E21" s="9" t="s">
        <v>19</v>
      </c>
      <c r="F21" s="9" t="s">
        <v>19</v>
      </c>
      <c r="G21" s="9"/>
      <c r="H21" s="19" t="s">
        <v>21</v>
      </c>
    </row>
    <row r="22" spans="1:8" s="5" customFormat="1" ht="24" customHeight="1" x14ac:dyDescent="0.3">
      <c r="A22" s="96" t="s">
        <v>245</v>
      </c>
      <c r="B22" s="96"/>
      <c r="C22" s="96"/>
      <c r="D22" s="96"/>
      <c r="E22" s="96"/>
      <c r="F22" s="96"/>
      <c r="G22" s="96"/>
      <c r="H22" s="96"/>
    </row>
    <row r="23" spans="1:8" s="6" customFormat="1" ht="55.5" customHeight="1" x14ac:dyDescent="0.3">
      <c r="A23" s="18" t="s">
        <v>203</v>
      </c>
      <c r="B23" s="14" t="s">
        <v>6</v>
      </c>
      <c r="C23" s="24">
        <v>100</v>
      </c>
      <c r="D23" s="24">
        <v>100</v>
      </c>
      <c r="E23" s="24">
        <v>100</v>
      </c>
      <c r="F23" s="24">
        <v>100</v>
      </c>
      <c r="G23" s="14"/>
      <c r="H23" s="43" t="s">
        <v>342</v>
      </c>
    </row>
    <row r="24" spans="1:8" s="6" customFormat="1" ht="63" customHeight="1" x14ac:dyDescent="0.3">
      <c r="A24" s="18" t="s">
        <v>204</v>
      </c>
      <c r="B24" s="14" t="s">
        <v>6</v>
      </c>
      <c r="C24" s="24">
        <v>100</v>
      </c>
      <c r="D24" s="24">
        <v>100</v>
      </c>
      <c r="E24" s="24">
        <v>100</v>
      </c>
      <c r="F24" s="24">
        <v>100</v>
      </c>
      <c r="G24" s="9"/>
      <c r="H24" s="43" t="s">
        <v>342</v>
      </c>
    </row>
    <row r="25" spans="1:8" s="5" customFormat="1" ht="24" customHeight="1" x14ac:dyDescent="0.3">
      <c r="A25" s="96" t="s">
        <v>218</v>
      </c>
      <c r="B25" s="96"/>
      <c r="C25" s="96"/>
      <c r="D25" s="96"/>
      <c r="E25" s="96"/>
      <c r="F25" s="96"/>
      <c r="G25" s="96"/>
      <c r="H25" s="96"/>
    </row>
    <row r="26" spans="1:8" s="6" customFormat="1" ht="105" customHeight="1" x14ac:dyDescent="0.3">
      <c r="A26" s="18" t="s">
        <v>92</v>
      </c>
      <c r="B26" s="14" t="s">
        <v>57</v>
      </c>
      <c r="C26" s="24">
        <v>50</v>
      </c>
      <c r="D26" s="24">
        <v>60</v>
      </c>
      <c r="E26" s="24">
        <v>70</v>
      </c>
      <c r="F26" s="24">
        <v>100</v>
      </c>
      <c r="G26" s="14"/>
      <c r="H26" s="19" t="s">
        <v>73</v>
      </c>
    </row>
    <row r="27" spans="1:8" s="6" customFormat="1" ht="54.75" customHeight="1" x14ac:dyDescent="0.3">
      <c r="A27" s="18" t="s">
        <v>173</v>
      </c>
      <c r="B27" s="9" t="s">
        <v>113</v>
      </c>
      <c r="C27" s="9">
        <v>0.66</v>
      </c>
      <c r="D27" s="9" t="s">
        <v>114</v>
      </c>
      <c r="E27" s="9" t="s">
        <v>115</v>
      </c>
      <c r="F27" s="9" t="s">
        <v>116</v>
      </c>
      <c r="G27" s="9"/>
      <c r="H27" s="19" t="s">
        <v>73</v>
      </c>
    </row>
    <row r="28" spans="1:8" s="6" customFormat="1" x14ac:dyDescent="0.3">
      <c r="A28" s="96" t="s">
        <v>340</v>
      </c>
      <c r="B28" s="96"/>
      <c r="C28" s="96"/>
      <c r="D28" s="96"/>
      <c r="E28" s="96"/>
      <c r="F28" s="96"/>
      <c r="G28" s="96"/>
      <c r="H28" s="96"/>
    </row>
    <row r="29" spans="1:8" s="6" customFormat="1" ht="88.5" customHeight="1" x14ac:dyDescent="0.3">
      <c r="A29" s="40" t="s">
        <v>175</v>
      </c>
      <c r="B29" s="9" t="s">
        <v>117</v>
      </c>
      <c r="C29" s="41">
        <v>0</v>
      </c>
      <c r="D29" s="41">
        <v>0</v>
      </c>
      <c r="E29" s="41">
        <v>0</v>
      </c>
      <c r="F29" s="41">
        <v>0</v>
      </c>
      <c r="G29" s="21"/>
      <c r="H29" s="43" t="s">
        <v>144</v>
      </c>
    </row>
    <row r="30" spans="1:8" s="6" customFormat="1" ht="25.5" x14ac:dyDescent="0.3">
      <c r="A30" s="40" t="s">
        <v>172</v>
      </c>
      <c r="B30" s="9" t="s">
        <v>143</v>
      </c>
      <c r="C30" s="41">
        <v>0</v>
      </c>
      <c r="D30" s="41">
        <v>0</v>
      </c>
      <c r="E30" s="41">
        <v>0</v>
      </c>
      <c r="F30" s="41">
        <v>0</v>
      </c>
      <c r="G30" s="21"/>
      <c r="H30" s="18" t="s">
        <v>170</v>
      </c>
    </row>
    <row r="31" spans="1:8" s="20" customFormat="1" x14ac:dyDescent="0.3">
      <c r="A31" s="96" t="s">
        <v>247</v>
      </c>
      <c r="B31" s="108"/>
      <c r="C31" s="108"/>
      <c r="D31" s="108"/>
      <c r="E31" s="108"/>
      <c r="F31" s="108"/>
      <c r="G31" s="108"/>
      <c r="H31" s="108"/>
    </row>
    <row r="32" spans="1:8" ht="75.75" customHeight="1" x14ac:dyDescent="0.3">
      <c r="A32" s="18" t="s">
        <v>141</v>
      </c>
      <c r="B32" s="31" t="s">
        <v>6</v>
      </c>
      <c r="C32" s="46">
        <v>17</v>
      </c>
      <c r="D32" s="9">
        <v>19</v>
      </c>
      <c r="E32" s="9">
        <v>20</v>
      </c>
      <c r="F32" s="9">
        <v>21</v>
      </c>
      <c r="G32" s="9"/>
      <c r="H32" s="19" t="s">
        <v>73</v>
      </c>
    </row>
    <row r="33" spans="1:8" ht="75.75" customHeight="1" x14ac:dyDescent="0.3">
      <c r="A33" s="18" t="s">
        <v>142</v>
      </c>
      <c r="B33" s="13" t="s">
        <v>6</v>
      </c>
      <c r="C33" s="45">
        <v>9.9</v>
      </c>
      <c r="D33" s="24">
        <v>11</v>
      </c>
      <c r="E33" s="24">
        <v>12</v>
      </c>
      <c r="F33" s="24">
        <v>13</v>
      </c>
      <c r="G33" s="14"/>
      <c r="H33" s="19" t="s">
        <v>73</v>
      </c>
    </row>
    <row r="34" spans="1:8" s="20" customFormat="1" ht="30" customHeight="1" x14ac:dyDescent="0.3">
      <c r="A34" s="96" t="s">
        <v>248</v>
      </c>
      <c r="B34" s="108"/>
      <c r="C34" s="108"/>
      <c r="D34" s="108"/>
      <c r="E34" s="108"/>
      <c r="F34" s="108"/>
      <c r="G34" s="108"/>
      <c r="H34" s="108"/>
    </row>
    <row r="35" spans="1:8" ht="79.5" customHeight="1" x14ac:dyDescent="0.3">
      <c r="A35" s="18" t="s">
        <v>140</v>
      </c>
      <c r="B35" s="9" t="s">
        <v>6</v>
      </c>
      <c r="C35" s="24">
        <v>100</v>
      </c>
      <c r="D35" s="24">
        <v>100</v>
      </c>
      <c r="E35" s="24">
        <v>100</v>
      </c>
      <c r="F35" s="24">
        <v>100</v>
      </c>
      <c r="G35" s="14"/>
      <c r="H35" s="19" t="s">
        <v>80</v>
      </c>
    </row>
    <row r="36" spans="1:8" ht="102" x14ac:dyDescent="0.3">
      <c r="A36" s="18" t="s">
        <v>145</v>
      </c>
      <c r="B36" s="9" t="s">
        <v>60</v>
      </c>
      <c r="C36" s="9">
        <v>400</v>
      </c>
      <c r="D36" s="9">
        <v>400</v>
      </c>
      <c r="E36" s="9">
        <v>450</v>
      </c>
      <c r="F36" s="9">
        <v>500</v>
      </c>
      <c r="G36" s="9"/>
      <c r="H36" s="19" t="s">
        <v>80</v>
      </c>
    </row>
    <row r="37" spans="1:8" x14ac:dyDescent="0.3">
      <c r="A37" s="19"/>
    </row>
    <row r="38" spans="1:8" x14ac:dyDescent="0.3">
      <c r="A38" s="19"/>
    </row>
    <row r="39" spans="1:8" x14ac:dyDescent="0.3">
      <c r="A39" s="19"/>
    </row>
    <row r="40" spans="1:8" x14ac:dyDescent="0.3">
      <c r="A40" s="19"/>
    </row>
    <row r="41" spans="1:8" x14ac:dyDescent="0.3">
      <c r="A41" s="19"/>
    </row>
    <row r="42" spans="1:8" x14ac:dyDescent="0.3">
      <c r="A42" s="19"/>
    </row>
    <row r="43" spans="1:8" x14ac:dyDescent="0.3">
      <c r="A43" s="19"/>
    </row>
  </sheetData>
  <mergeCells count="16">
    <mergeCell ref="A25:H25"/>
    <mergeCell ref="A28:H28"/>
    <mergeCell ref="A31:H31"/>
    <mergeCell ref="A34:H34"/>
    <mergeCell ref="A16:H16"/>
    <mergeCell ref="A22:H22"/>
    <mergeCell ref="A19:H19"/>
    <mergeCell ref="F2:H2"/>
    <mergeCell ref="A9:H9"/>
    <mergeCell ref="A13:H13"/>
    <mergeCell ref="A3:H3"/>
    <mergeCell ref="A5:A7"/>
    <mergeCell ref="B5:B7"/>
    <mergeCell ref="C5:G5"/>
    <mergeCell ref="H5:H7"/>
    <mergeCell ref="E6:G6"/>
  </mergeCells>
  <pageMargins left="0.35433070866141736" right="0.19685039370078741" top="0.31496062992125984" bottom="0.27559055118110237" header="0.31496062992125984" footer="0.31496062992125984"/>
  <pageSetup paperSize="9" orientation="landscape" r:id="rId1"/>
  <rowBreaks count="3" manualBreakCount="3">
    <brk id="12" max="7" man="1"/>
    <brk id="22" max="7" man="1"/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29"/>
  <sheetViews>
    <sheetView tabSelected="1" view="pageBreakPreview" topLeftCell="A28" zoomScale="55" zoomScaleSheetLayoutView="55" workbookViewId="0">
      <selection activeCell="B50" sqref="B50"/>
    </sheetView>
  </sheetViews>
  <sheetFormatPr defaultColWidth="9.140625" defaultRowHeight="12.75" x14ac:dyDescent="0.2"/>
  <cols>
    <col min="1" max="1" width="8.5703125" style="10" customWidth="1"/>
    <col min="2" max="2" width="46.140625" style="10" customWidth="1"/>
    <col min="3" max="4" width="8.42578125" style="15" customWidth="1"/>
    <col min="5" max="5" width="9.42578125" style="15" customWidth="1"/>
    <col min="6" max="6" width="8.85546875" style="15" customWidth="1"/>
    <col min="7" max="7" width="9.140625" style="15" customWidth="1"/>
    <col min="8" max="8" width="10.140625" style="15" customWidth="1"/>
    <col min="9" max="9" width="9.28515625" style="15" customWidth="1"/>
    <col min="10" max="10" width="9.85546875" style="15" customWidth="1"/>
    <col min="11" max="11" width="24.42578125" style="11" customWidth="1"/>
    <col min="12" max="12" width="31.5703125" style="10" customWidth="1"/>
    <col min="13" max="13" width="18" style="10" customWidth="1"/>
    <col min="14" max="14" width="7.85546875" style="10" customWidth="1"/>
    <col min="15" max="15" width="8" style="10" customWidth="1"/>
    <col min="16" max="16" width="8.5703125" style="10" customWidth="1"/>
    <col min="17" max="17" width="8" style="10" customWidth="1"/>
    <col min="18" max="19" width="8.42578125" style="10" customWidth="1"/>
    <col min="20" max="20" width="8.85546875" style="10" customWidth="1"/>
    <col min="21" max="21" width="7.5703125" style="10" customWidth="1"/>
    <col min="22" max="16384" width="9.140625" style="10"/>
  </cols>
  <sheetData>
    <row r="1" spans="1:21" s="3" customFormat="1" ht="14.2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6"/>
      <c r="L1" s="1"/>
      <c r="M1" s="1"/>
      <c r="N1" s="1"/>
      <c r="O1" s="1"/>
      <c r="R1" s="272" t="s">
        <v>62</v>
      </c>
      <c r="S1" s="272"/>
      <c r="T1" s="272"/>
      <c r="U1" s="272"/>
    </row>
    <row r="2" spans="1:21" s="3" customFormat="1" ht="87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R2" s="272" t="s">
        <v>221</v>
      </c>
      <c r="S2" s="272"/>
      <c r="T2" s="272"/>
      <c r="U2" s="272"/>
    </row>
    <row r="3" spans="1:21" s="3" customFormat="1" ht="41.25" customHeight="1" x14ac:dyDescent="0.3">
      <c r="A3" s="273" t="s">
        <v>222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55"/>
    </row>
    <row r="4" spans="1:21" s="3" customFormat="1" ht="25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6"/>
      <c r="L4" s="2"/>
      <c r="M4" s="2"/>
      <c r="N4" s="2"/>
      <c r="O4" s="2"/>
      <c r="T4" s="274" t="s">
        <v>8</v>
      </c>
      <c r="U4" s="274"/>
    </row>
    <row r="5" spans="1:21" ht="29.25" customHeight="1" x14ac:dyDescent="0.2">
      <c r="A5" s="128" t="s">
        <v>18</v>
      </c>
      <c r="B5" s="128" t="s">
        <v>9</v>
      </c>
      <c r="C5" s="128" t="s">
        <v>10</v>
      </c>
      <c r="D5" s="128"/>
      <c r="E5" s="128"/>
      <c r="F5" s="128"/>
      <c r="G5" s="128"/>
      <c r="H5" s="128"/>
      <c r="I5" s="128"/>
      <c r="J5" s="128"/>
      <c r="K5" s="126" t="s">
        <v>12</v>
      </c>
      <c r="L5" s="128" t="s">
        <v>187</v>
      </c>
      <c r="M5" s="128"/>
      <c r="N5" s="128"/>
      <c r="O5" s="128"/>
      <c r="P5" s="128"/>
      <c r="Q5" s="128"/>
      <c r="R5" s="128"/>
      <c r="S5" s="128"/>
      <c r="T5" s="128"/>
      <c r="U5" s="128"/>
    </row>
    <row r="6" spans="1:21" ht="28.5" customHeight="1" x14ac:dyDescent="0.2">
      <c r="A6" s="128"/>
      <c r="B6" s="128"/>
      <c r="C6" s="128" t="s">
        <v>2</v>
      </c>
      <c r="D6" s="128"/>
      <c r="E6" s="128" t="s">
        <v>3</v>
      </c>
      <c r="F6" s="128"/>
      <c r="G6" s="128" t="s">
        <v>4</v>
      </c>
      <c r="H6" s="128"/>
      <c r="I6" s="128" t="s">
        <v>11</v>
      </c>
      <c r="J6" s="128"/>
      <c r="K6" s="126"/>
      <c r="L6" s="128" t="s">
        <v>97</v>
      </c>
      <c r="M6" s="128"/>
      <c r="N6" s="128" t="s">
        <v>0</v>
      </c>
      <c r="O6" s="128"/>
      <c r="P6" s="128" t="s">
        <v>98</v>
      </c>
      <c r="Q6" s="128"/>
      <c r="R6" s="128"/>
      <c r="S6" s="128"/>
      <c r="T6" s="128"/>
      <c r="U6" s="128"/>
    </row>
    <row r="7" spans="1:21" ht="18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6"/>
      <c r="L7" s="128"/>
      <c r="M7" s="128"/>
      <c r="N7" s="128"/>
      <c r="O7" s="128"/>
      <c r="P7" s="128" t="s">
        <v>2</v>
      </c>
      <c r="Q7" s="128"/>
      <c r="R7" s="128" t="s">
        <v>3</v>
      </c>
      <c r="S7" s="128"/>
      <c r="T7" s="128" t="s">
        <v>4</v>
      </c>
      <c r="U7" s="128"/>
    </row>
    <row r="8" spans="1:21" s="30" customFormat="1" ht="116.25" customHeight="1" x14ac:dyDescent="0.2">
      <c r="A8" s="192" t="s">
        <v>68</v>
      </c>
      <c r="B8" s="193"/>
      <c r="C8" s="193"/>
      <c r="D8" s="193"/>
      <c r="E8" s="193"/>
      <c r="F8" s="193"/>
      <c r="G8" s="193"/>
      <c r="H8" s="193"/>
      <c r="I8" s="193"/>
      <c r="J8" s="193"/>
      <c r="K8" s="194"/>
      <c r="L8" s="264" t="s">
        <v>118</v>
      </c>
      <c r="M8" s="264"/>
      <c r="N8" s="265" t="s">
        <v>119</v>
      </c>
      <c r="O8" s="265"/>
      <c r="P8" s="265">
        <v>103</v>
      </c>
      <c r="Q8" s="265"/>
      <c r="R8" s="265">
        <v>103</v>
      </c>
      <c r="S8" s="265"/>
      <c r="T8" s="265">
        <v>105</v>
      </c>
      <c r="U8" s="265"/>
    </row>
    <row r="9" spans="1:21" s="30" customFormat="1" ht="78" customHeight="1" x14ac:dyDescent="0.2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7"/>
      <c r="L9" s="270" t="s">
        <v>341</v>
      </c>
      <c r="M9" s="271"/>
      <c r="N9" s="109" t="s">
        <v>6</v>
      </c>
      <c r="O9" s="110"/>
      <c r="P9" s="109">
        <v>31</v>
      </c>
      <c r="Q9" s="110"/>
      <c r="R9" s="109">
        <v>32</v>
      </c>
      <c r="S9" s="110"/>
      <c r="T9" s="109">
        <v>35</v>
      </c>
      <c r="U9" s="110"/>
    </row>
    <row r="10" spans="1:21" s="11" customFormat="1" ht="226.5" customHeight="1" x14ac:dyDescent="0.2">
      <c r="A10" s="252" t="s">
        <v>14</v>
      </c>
      <c r="B10" s="254" t="s">
        <v>150</v>
      </c>
      <c r="C10" s="256"/>
      <c r="D10" s="257"/>
      <c r="E10" s="256"/>
      <c r="F10" s="257"/>
      <c r="G10" s="256"/>
      <c r="H10" s="257"/>
      <c r="I10" s="260"/>
      <c r="J10" s="261"/>
      <c r="K10" s="115" t="s">
        <v>34</v>
      </c>
      <c r="L10" s="181" t="s">
        <v>151</v>
      </c>
      <c r="M10" s="182"/>
      <c r="N10" s="178" t="s">
        <v>6</v>
      </c>
      <c r="O10" s="178"/>
      <c r="P10" s="178">
        <v>100</v>
      </c>
      <c r="Q10" s="178"/>
      <c r="R10" s="178">
        <v>100</v>
      </c>
      <c r="S10" s="178"/>
      <c r="T10" s="249">
        <v>100</v>
      </c>
      <c r="U10" s="249"/>
    </row>
    <row r="11" spans="1:21" s="11" customFormat="1" ht="241.5" customHeight="1" x14ac:dyDescent="0.2">
      <c r="A11" s="253"/>
      <c r="B11" s="255"/>
      <c r="C11" s="258"/>
      <c r="D11" s="259"/>
      <c r="E11" s="258"/>
      <c r="F11" s="259"/>
      <c r="G11" s="258"/>
      <c r="H11" s="259"/>
      <c r="I11" s="262"/>
      <c r="J11" s="263"/>
      <c r="K11" s="116"/>
      <c r="L11" s="181" t="s">
        <v>152</v>
      </c>
      <c r="M11" s="182"/>
      <c r="N11" s="250" t="s">
        <v>6</v>
      </c>
      <c r="O11" s="251"/>
      <c r="P11" s="266">
        <v>70</v>
      </c>
      <c r="Q11" s="267"/>
      <c r="R11" s="266">
        <v>80</v>
      </c>
      <c r="S11" s="267"/>
      <c r="T11" s="266">
        <v>80</v>
      </c>
      <c r="U11" s="267"/>
    </row>
    <row r="12" spans="1:21" s="11" customFormat="1" ht="213.75" customHeight="1" x14ac:dyDescent="0.2">
      <c r="A12" s="32" t="s">
        <v>15</v>
      </c>
      <c r="B12" s="7" t="s">
        <v>153</v>
      </c>
      <c r="C12" s="123"/>
      <c r="D12" s="124"/>
      <c r="E12" s="123"/>
      <c r="F12" s="124"/>
      <c r="G12" s="123"/>
      <c r="H12" s="124"/>
      <c r="I12" s="250"/>
      <c r="J12" s="251"/>
      <c r="K12" s="59" t="s">
        <v>34</v>
      </c>
      <c r="L12" s="181" t="s">
        <v>154</v>
      </c>
      <c r="M12" s="182"/>
      <c r="N12" s="250" t="s">
        <v>117</v>
      </c>
      <c r="O12" s="251"/>
      <c r="P12" s="250">
        <v>1</v>
      </c>
      <c r="Q12" s="251"/>
      <c r="R12" s="250">
        <v>0</v>
      </c>
      <c r="S12" s="251"/>
      <c r="T12" s="268">
        <v>0</v>
      </c>
      <c r="U12" s="269"/>
    </row>
    <row r="13" spans="1:21" s="11" customFormat="1" ht="108.75" customHeight="1" x14ac:dyDescent="0.2">
      <c r="A13" s="59" t="s">
        <v>16</v>
      </c>
      <c r="B13" s="58" t="s">
        <v>155</v>
      </c>
      <c r="C13" s="126"/>
      <c r="D13" s="126"/>
      <c r="E13" s="126"/>
      <c r="F13" s="126"/>
      <c r="G13" s="126"/>
      <c r="H13" s="126"/>
      <c r="I13" s="178"/>
      <c r="J13" s="178"/>
      <c r="K13" s="59" t="s">
        <v>34</v>
      </c>
      <c r="L13" s="125" t="s">
        <v>156</v>
      </c>
      <c r="M13" s="125"/>
      <c r="N13" s="178" t="s">
        <v>123</v>
      </c>
      <c r="O13" s="178"/>
      <c r="P13" s="178" t="s">
        <v>120</v>
      </c>
      <c r="Q13" s="178"/>
      <c r="R13" s="178" t="s">
        <v>121</v>
      </c>
      <c r="S13" s="178"/>
      <c r="T13" s="178" t="s">
        <v>122</v>
      </c>
      <c r="U13" s="178"/>
    </row>
    <row r="14" spans="1:21" ht="180.75" customHeight="1" x14ac:dyDescent="0.2">
      <c r="A14" s="59" t="s">
        <v>17</v>
      </c>
      <c r="B14" s="58" t="s">
        <v>157</v>
      </c>
      <c r="C14" s="126"/>
      <c r="D14" s="126"/>
      <c r="E14" s="126"/>
      <c r="F14" s="126"/>
      <c r="G14" s="126"/>
      <c r="H14" s="126"/>
      <c r="I14" s="178"/>
      <c r="J14" s="178"/>
      <c r="K14" s="59" t="s">
        <v>34</v>
      </c>
      <c r="L14" s="125" t="s">
        <v>158</v>
      </c>
      <c r="M14" s="125"/>
      <c r="N14" s="178" t="s">
        <v>117</v>
      </c>
      <c r="O14" s="178"/>
      <c r="P14" s="178">
        <v>4</v>
      </c>
      <c r="Q14" s="178"/>
      <c r="R14" s="178">
        <v>4</v>
      </c>
      <c r="S14" s="178"/>
      <c r="T14" s="178">
        <v>4</v>
      </c>
      <c r="U14" s="178"/>
    </row>
    <row r="15" spans="1:21" s="11" customFormat="1" ht="156.75" customHeight="1" x14ac:dyDescent="0.2">
      <c r="A15" s="59" t="s">
        <v>124</v>
      </c>
      <c r="B15" s="58" t="s">
        <v>159</v>
      </c>
      <c r="C15" s="126"/>
      <c r="D15" s="126"/>
      <c r="E15" s="126"/>
      <c r="F15" s="126"/>
      <c r="G15" s="126"/>
      <c r="H15" s="126"/>
      <c r="I15" s="178"/>
      <c r="J15" s="178"/>
      <c r="K15" s="59" t="s">
        <v>34</v>
      </c>
      <c r="L15" s="125" t="s">
        <v>160</v>
      </c>
      <c r="M15" s="125"/>
      <c r="N15" s="178" t="s">
        <v>117</v>
      </c>
      <c r="O15" s="178"/>
      <c r="P15" s="178">
        <v>1</v>
      </c>
      <c r="Q15" s="178"/>
      <c r="R15" s="178">
        <v>1</v>
      </c>
      <c r="S15" s="178"/>
      <c r="T15" s="178">
        <v>1</v>
      </c>
      <c r="U15" s="178"/>
    </row>
    <row r="16" spans="1:21" s="11" customFormat="1" ht="128.25" customHeight="1" x14ac:dyDescent="0.2">
      <c r="A16" s="178" t="s">
        <v>25</v>
      </c>
      <c r="B16" s="117" t="s">
        <v>161</v>
      </c>
      <c r="C16" s="171"/>
      <c r="D16" s="171"/>
      <c r="E16" s="171"/>
      <c r="F16" s="171"/>
      <c r="G16" s="171"/>
      <c r="H16" s="171"/>
      <c r="I16" s="201"/>
      <c r="J16" s="201"/>
      <c r="K16" s="178" t="s">
        <v>34</v>
      </c>
      <c r="L16" s="125" t="s">
        <v>162</v>
      </c>
      <c r="M16" s="125"/>
      <c r="N16" s="178" t="s">
        <v>7</v>
      </c>
      <c r="O16" s="178"/>
      <c r="P16" s="178" t="s">
        <v>7</v>
      </c>
      <c r="Q16" s="178"/>
      <c r="R16" s="178" t="s">
        <v>7</v>
      </c>
      <c r="S16" s="178"/>
      <c r="T16" s="249" t="s">
        <v>7</v>
      </c>
      <c r="U16" s="249"/>
    </row>
    <row r="17" spans="1:21" ht="147.75" customHeight="1" x14ac:dyDescent="0.2">
      <c r="A17" s="178"/>
      <c r="B17" s="118"/>
      <c r="C17" s="171"/>
      <c r="D17" s="171"/>
      <c r="E17" s="171"/>
      <c r="F17" s="171"/>
      <c r="G17" s="171"/>
      <c r="H17" s="171"/>
      <c r="I17" s="201"/>
      <c r="J17" s="201"/>
      <c r="K17" s="178"/>
      <c r="L17" s="125" t="s">
        <v>163</v>
      </c>
      <c r="M17" s="125"/>
      <c r="N17" s="178" t="s">
        <v>6</v>
      </c>
      <c r="O17" s="178"/>
      <c r="P17" s="178" t="s">
        <v>71</v>
      </c>
      <c r="Q17" s="178"/>
      <c r="R17" s="178" t="s">
        <v>71</v>
      </c>
      <c r="S17" s="178"/>
      <c r="T17" s="233" t="s">
        <v>71</v>
      </c>
      <c r="U17" s="233"/>
    </row>
    <row r="18" spans="1:21" s="30" customFormat="1" ht="134.25" customHeight="1" x14ac:dyDescent="0.2">
      <c r="A18" s="172" t="s">
        <v>223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215" t="s">
        <v>126</v>
      </c>
      <c r="M18" s="216"/>
      <c r="N18" s="166" t="s">
        <v>117</v>
      </c>
      <c r="O18" s="166"/>
      <c r="P18" s="166">
        <v>2</v>
      </c>
      <c r="Q18" s="166"/>
      <c r="R18" s="166">
        <v>2</v>
      </c>
      <c r="S18" s="166"/>
      <c r="T18" s="166">
        <v>1</v>
      </c>
      <c r="U18" s="166"/>
    </row>
    <row r="19" spans="1:21" s="30" customFormat="1" ht="74.25" customHeight="1" x14ac:dyDescent="0.2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215" t="s">
        <v>202</v>
      </c>
      <c r="M19" s="216"/>
      <c r="N19" s="166" t="s">
        <v>343</v>
      </c>
      <c r="O19" s="166"/>
      <c r="P19" s="166" t="s">
        <v>344</v>
      </c>
      <c r="Q19" s="166"/>
      <c r="R19" s="166" t="s">
        <v>344</v>
      </c>
      <c r="S19" s="166"/>
      <c r="T19" s="166" t="s">
        <v>344</v>
      </c>
      <c r="U19" s="166"/>
    </row>
    <row r="20" spans="1:21" ht="141.75" customHeight="1" x14ac:dyDescent="0.2">
      <c r="A20" s="59" t="s">
        <v>26</v>
      </c>
      <c r="B20" s="58" t="s">
        <v>164</v>
      </c>
      <c r="C20" s="126"/>
      <c r="D20" s="126"/>
      <c r="E20" s="126"/>
      <c r="F20" s="126"/>
      <c r="G20" s="126"/>
      <c r="H20" s="126"/>
      <c r="I20" s="178"/>
      <c r="J20" s="178"/>
      <c r="K20" s="59" t="s">
        <v>34</v>
      </c>
      <c r="L20" s="125" t="s">
        <v>167</v>
      </c>
      <c r="M20" s="125"/>
      <c r="N20" s="183" t="s">
        <v>128</v>
      </c>
      <c r="O20" s="183"/>
      <c r="P20" s="178" t="s">
        <v>127</v>
      </c>
      <c r="Q20" s="178"/>
      <c r="R20" s="178" t="s">
        <v>127</v>
      </c>
      <c r="S20" s="178"/>
      <c r="T20" s="249" t="s">
        <v>127</v>
      </c>
      <c r="U20" s="249"/>
    </row>
    <row r="21" spans="1:21" ht="129" customHeight="1" x14ac:dyDescent="0.2">
      <c r="A21" s="59" t="s">
        <v>27</v>
      </c>
      <c r="B21" s="58" t="s">
        <v>165</v>
      </c>
      <c r="C21" s="126"/>
      <c r="D21" s="126"/>
      <c r="E21" s="126"/>
      <c r="F21" s="126"/>
      <c r="G21" s="126"/>
      <c r="H21" s="126"/>
      <c r="I21" s="178"/>
      <c r="J21" s="178"/>
      <c r="K21" s="59" t="s">
        <v>34</v>
      </c>
      <c r="L21" s="181" t="s">
        <v>168</v>
      </c>
      <c r="M21" s="182"/>
      <c r="N21" s="250" t="s">
        <v>125</v>
      </c>
      <c r="O21" s="251"/>
      <c r="P21" s="250" t="s">
        <v>125</v>
      </c>
      <c r="Q21" s="251"/>
      <c r="R21" s="250" t="s">
        <v>125</v>
      </c>
      <c r="S21" s="251"/>
      <c r="T21" s="250" t="s">
        <v>125</v>
      </c>
      <c r="U21" s="251"/>
    </row>
    <row r="22" spans="1:21" ht="126" customHeight="1" x14ac:dyDescent="0.2">
      <c r="A22" s="59" t="s">
        <v>28</v>
      </c>
      <c r="B22" s="58" t="s">
        <v>166</v>
      </c>
      <c r="C22" s="126"/>
      <c r="D22" s="126"/>
      <c r="E22" s="126"/>
      <c r="F22" s="126"/>
      <c r="G22" s="126"/>
      <c r="H22" s="126"/>
      <c r="I22" s="178"/>
      <c r="J22" s="178"/>
      <c r="K22" s="59" t="s">
        <v>34</v>
      </c>
      <c r="L22" s="125" t="s">
        <v>169</v>
      </c>
      <c r="M22" s="125"/>
      <c r="N22" s="250" t="s">
        <v>180</v>
      </c>
      <c r="O22" s="251"/>
      <c r="P22" s="178" t="s">
        <v>72</v>
      </c>
      <c r="Q22" s="178"/>
      <c r="R22" s="178" t="s">
        <v>72</v>
      </c>
      <c r="S22" s="178"/>
      <c r="T22" s="249" t="s">
        <v>72</v>
      </c>
      <c r="U22" s="249"/>
    </row>
    <row r="23" spans="1:21" ht="113.25" customHeight="1" x14ac:dyDescent="0.2">
      <c r="A23" s="64" t="s">
        <v>29</v>
      </c>
      <c r="B23" s="76" t="s">
        <v>224</v>
      </c>
      <c r="C23" s="128"/>
      <c r="D23" s="128"/>
      <c r="E23" s="128"/>
      <c r="F23" s="128"/>
      <c r="G23" s="128"/>
      <c r="H23" s="128"/>
      <c r="I23" s="129"/>
      <c r="J23" s="129"/>
      <c r="K23" s="56" t="s">
        <v>63</v>
      </c>
      <c r="L23" s="130" t="s">
        <v>234</v>
      </c>
      <c r="M23" s="130"/>
      <c r="N23" s="128" t="s">
        <v>181</v>
      </c>
      <c r="O23" s="128"/>
      <c r="P23" s="128" t="s">
        <v>36</v>
      </c>
      <c r="Q23" s="128"/>
      <c r="R23" s="128" t="s">
        <v>36</v>
      </c>
      <c r="S23" s="128"/>
      <c r="T23" s="128" t="s">
        <v>36</v>
      </c>
      <c r="U23" s="128"/>
    </row>
    <row r="24" spans="1:21" ht="116.25" customHeight="1" x14ac:dyDescent="0.2">
      <c r="A24" s="64" t="s">
        <v>30</v>
      </c>
      <c r="B24" s="76" t="s">
        <v>225</v>
      </c>
      <c r="C24" s="111"/>
      <c r="D24" s="111"/>
      <c r="E24" s="111"/>
      <c r="F24" s="111"/>
      <c r="G24" s="111"/>
      <c r="H24" s="111"/>
      <c r="I24" s="112"/>
      <c r="J24" s="112"/>
      <c r="K24" s="52" t="s">
        <v>199</v>
      </c>
      <c r="L24" s="113" t="s">
        <v>235</v>
      </c>
      <c r="M24" s="113"/>
      <c r="N24" s="111" t="s">
        <v>345</v>
      </c>
      <c r="O24" s="111"/>
      <c r="P24" s="111" t="s">
        <v>76</v>
      </c>
      <c r="Q24" s="111"/>
      <c r="R24" s="111" t="s">
        <v>76</v>
      </c>
      <c r="S24" s="111"/>
      <c r="T24" s="111" t="s">
        <v>76</v>
      </c>
      <c r="U24" s="111"/>
    </row>
    <row r="25" spans="1:21" ht="96.75" customHeight="1" x14ac:dyDescent="0.2">
      <c r="A25" s="74" t="s">
        <v>31</v>
      </c>
      <c r="B25" s="76" t="s">
        <v>226</v>
      </c>
      <c r="C25" s="111"/>
      <c r="D25" s="111"/>
      <c r="E25" s="111"/>
      <c r="F25" s="111"/>
      <c r="G25" s="111"/>
      <c r="H25" s="111"/>
      <c r="I25" s="112"/>
      <c r="J25" s="112"/>
      <c r="K25" s="52" t="s">
        <v>199</v>
      </c>
      <c r="L25" s="113" t="s">
        <v>236</v>
      </c>
      <c r="M25" s="113"/>
      <c r="N25" s="111" t="s">
        <v>128</v>
      </c>
      <c r="O25" s="111"/>
      <c r="P25" s="111" t="s">
        <v>208</v>
      </c>
      <c r="Q25" s="111"/>
      <c r="R25" s="111" t="s">
        <v>127</v>
      </c>
      <c r="S25" s="111"/>
      <c r="T25" s="111" t="s">
        <v>127</v>
      </c>
      <c r="U25" s="111"/>
    </row>
    <row r="26" spans="1:21" ht="117.75" customHeight="1" x14ac:dyDescent="0.2">
      <c r="A26" s="86" t="s">
        <v>32</v>
      </c>
      <c r="B26" s="76" t="s">
        <v>227</v>
      </c>
      <c r="C26" s="128"/>
      <c r="D26" s="128"/>
      <c r="E26" s="128"/>
      <c r="F26" s="128"/>
      <c r="G26" s="128"/>
      <c r="H26" s="128"/>
      <c r="I26" s="129"/>
      <c r="J26" s="129"/>
      <c r="K26" s="56" t="s">
        <v>24</v>
      </c>
      <c r="L26" s="130" t="s">
        <v>349</v>
      </c>
      <c r="M26" s="130"/>
      <c r="N26" s="128" t="s">
        <v>128</v>
      </c>
      <c r="O26" s="128"/>
      <c r="P26" s="128" t="s">
        <v>127</v>
      </c>
      <c r="Q26" s="128"/>
      <c r="R26" s="128" t="s">
        <v>127</v>
      </c>
      <c r="S26" s="128"/>
      <c r="T26" s="128" t="s">
        <v>127</v>
      </c>
      <c r="U26" s="128"/>
    </row>
    <row r="27" spans="1:21" s="66" customFormat="1" ht="144" customHeight="1" x14ac:dyDescent="0.2">
      <c r="A27" s="88" t="s">
        <v>39</v>
      </c>
      <c r="B27" s="76" t="s">
        <v>228</v>
      </c>
      <c r="C27" s="111"/>
      <c r="D27" s="111"/>
      <c r="E27" s="111"/>
      <c r="F27" s="111"/>
      <c r="G27" s="111"/>
      <c r="H27" s="111"/>
      <c r="I27" s="112"/>
      <c r="J27" s="112"/>
      <c r="K27" s="52" t="s">
        <v>63</v>
      </c>
      <c r="L27" s="113" t="s">
        <v>237</v>
      </c>
      <c r="M27" s="113"/>
      <c r="N27" s="111" t="s">
        <v>213</v>
      </c>
      <c r="O27" s="111"/>
      <c r="P27" s="111" t="s">
        <v>214</v>
      </c>
      <c r="Q27" s="111"/>
      <c r="R27" s="111" t="s">
        <v>214</v>
      </c>
      <c r="S27" s="111"/>
      <c r="T27" s="111" t="s">
        <v>214</v>
      </c>
      <c r="U27" s="111"/>
    </row>
    <row r="28" spans="1:21" s="66" customFormat="1" ht="144" customHeight="1" x14ac:dyDescent="0.2">
      <c r="A28" s="88" t="s">
        <v>40</v>
      </c>
      <c r="B28" s="76" t="s">
        <v>229</v>
      </c>
      <c r="C28" s="111"/>
      <c r="D28" s="111"/>
      <c r="E28" s="111"/>
      <c r="F28" s="111"/>
      <c r="G28" s="111"/>
      <c r="H28" s="111"/>
      <c r="I28" s="112"/>
      <c r="J28" s="112"/>
      <c r="K28" s="52" t="s">
        <v>63</v>
      </c>
      <c r="L28" s="113" t="s">
        <v>238</v>
      </c>
      <c r="M28" s="113"/>
      <c r="N28" s="111" t="s">
        <v>213</v>
      </c>
      <c r="O28" s="111"/>
      <c r="P28" s="111" t="s">
        <v>215</v>
      </c>
      <c r="Q28" s="111"/>
      <c r="R28" s="111" t="s">
        <v>215</v>
      </c>
      <c r="S28" s="111"/>
      <c r="T28" s="111" t="s">
        <v>215</v>
      </c>
      <c r="U28" s="111"/>
    </row>
    <row r="29" spans="1:21" ht="146.25" customHeight="1" x14ac:dyDescent="0.2">
      <c r="A29" s="115" t="s">
        <v>41</v>
      </c>
      <c r="B29" s="117" t="s">
        <v>230</v>
      </c>
      <c r="C29" s="210">
        <f>400</f>
        <v>400</v>
      </c>
      <c r="D29" s="210"/>
      <c r="E29" s="210">
        <f>400+270000</f>
        <v>270400</v>
      </c>
      <c r="F29" s="210"/>
      <c r="G29" s="210">
        <f>400+525000+190113.2</f>
        <v>715513.2</v>
      </c>
      <c r="H29" s="210"/>
      <c r="I29" s="210">
        <f>C29+E29+G29</f>
        <v>986313.2</v>
      </c>
      <c r="J29" s="210"/>
      <c r="K29" s="136" t="s">
        <v>176</v>
      </c>
      <c r="L29" s="125" t="s">
        <v>239</v>
      </c>
      <c r="M29" s="125"/>
      <c r="N29" s="126" t="s">
        <v>56</v>
      </c>
      <c r="O29" s="126"/>
      <c r="P29" s="126" t="s">
        <v>75</v>
      </c>
      <c r="Q29" s="126"/>
      <c r="R29" s="126" t="s">
        <v>75</v>
      </c>
      <c r="S29" s="126"/>
      <c r="T29" s="126" t="s">
        <v>75</v>
      </c>
      <c r="U29" s="126"/>
    </row>
    <row r="30" spans="1:21" ht="135" customHeight="1" x14ac:dyDescent="0.2">
      <c r="A30" s="116"/>
      <c r="B30" s="118"/>
      <c r="C30" s="119"/>
      <c r="D30" s="120"/>
      <c r="E30" s="119"/>
      <c r="F30" s="120"/>
      <c r="G30" s="119"/>
      <c r="H30" s="120"/>
      <c r="I30" s="119"/>
      <c r="J30" s="120"/>
      <c r="K30" s="137"/>
      <c r="L30" s="121" t="s">
        <v>240</v>
      </c>
      <c r="M30" s="122"/>
      <c r="N30" s="123" t="s">
        <v>200</v>
      </c>
      <c r="O30" s="124"/>
      <c r="P30" s="123" t="s">
        <v>201</v>
      </c>
      <c r="Q30" s="124"/>
      <c r="R30" s="123" t="s">
        <v>201</v>
      </c>
      <c r="S30" s="124"/>
      <c r="T30" s="123" t="s">
        <v>201</v>
      </c>
      <c r="U30" s="124"/>
    </row>
    <row r="31" spans="1:21" ht="28.5" customHeight="1" x14ac:dyDescent="0.2">
      <c r="A31" s="147" t="s">
        <v>99</v>
      </c>
      <c r="B31" s="147"/>
      <c r="C31" s="210">
        <f>C29</f>
        <v>400</v>
      </c>
      <c r="D31" s="210"/>
      <c r="E31" s="210">
        <f>E29</f>
        <v>270400</v>
      </c>
      <c r="F31" s="210"/>
      <c r="G31" s="210">
        <f>G29</f>
        <v>715513.2</v>
      </c>
      <c r="H31" s="210"/>
      <c r="I31" s="210">
        <f>C31+E31+G31</f>
        <v>986313.2</v>
      </c>
      <c r="J31" s="210"/>
      <c r="K31" s="56" t="s">
        <v>13</v>
      </c>
      <c r="L31" s="128" t="s">
        <v>13</v>
      </c>
      <c r="M31" s="128"/>
      <c r="N31" s="128" t="s">
        <v>13</v>
      </c>
      <c r="O31" s="128"/>
      <c r="P31" s="128" t="s">
        <v>13</v>
      </c>
      <c r="Q31" s="128"/>
      <c r="R31" s="128" t="s">
        <v>13</v>
      </c>
      <c r="S31" s="128"/>
      <c r="T31" s="128" t="s">
        <v>13</v>
      </c>
      <c r="U31" s="128"/>
    </row>
    <row r="32" spans="1:21" ht="150.75" customHeight="1" x14ac:dyDescent="0.2">
      <c r="A32" s="89" t="s">
        <v>42</v>
      </c>
      <c r="B32" s="4" t="s">
        <v>231</v>
      </c>
      <c r="C32" s="128"/>
      <c r="D32" s="128"/>
      <c r="E32" s="128"/>
      <c r="F32" s="128"/>
      <c r="G32" s="128"/>
      <c r="H32" s="128"/>
      <c r="I32" s="129"/>
      <c r="J32" s="129"/>
      <c r="K32" s="56" t="s">
        <v>63</v>
      </c>
      <c r="L32" s="130" t="s">
        <v>241</v>
      </c>
      <c r="M32" s="130"/>
      <c r="N32" s="128" t="s">
        <v>20</v>
      </c>
      <c r="O32" s="128"/>
      <c r="P32" s="128" t="s">
        <v>20</v>
      </c>
      <c r="Q32" s="128"/>
      <c r="R32" s="128" t="s">
        <v>20</v>
      </c>
      <c r="S32" s="128"/>
      <c r="T32" s="128" t="s">
        <v>20</v>
      </c>
      <c r="U32" s="128"/>
    </row>
    <row r="33" spans="1:21" ht="78" customHeight="1" x14ac:dyDescent="0.2">
      <c r="A33" s="91" t="s">
        <v>43</v>
      </c>
      <c r="B33" s="77" t="s">
        <v>232</v>
      </c>
      <c r="C33" s="119">
        <v>71236</v>
      </c>
      <c r="D33" s="120"/>
      <c r="E33" s="119">
        <v>76236</v>
      </c>
      <c r="F33" s="120"/>
      <c r="G33" s="119">
        <v>96236</v>
      </c>
      <c r="H33" s="120"/>
      <c r="I33" s="119">
        <f>C33+E33+G33</f>
        <v>243708</v>
      </c>
      <c r="J33" s="120"/>
      <c r="K33" s="62" t="s">
        <v>184</v>
      </c>
      <c r="L33" s="236" t="s">
        <v>242</v>
      </c>
      <c r="M33" s="237"/>
      <c r="N33" s="238" t="s">
        <v>128</v>
      </c>
      <c r="O33" s="238"/>
      <c r="P33" s="239" t="s">
        <v>127</v>
      </c>
      <c r="Q33" s="240"/>
      <c r="R33" s="239" t="s">
        <v>127</v>
      </c>
      <c r="S33" s="240"/>
      <c r="T33" s="239" t="s">
        <v>127</v>
      </c>
      <c r="U33" s="240"/>
    </row>
    <row r="34" spans="1:21" ht="28.5" customHeight="1" x14ac:dyDescent="0.2">
      <c r="A34" s="147" t="s">
        <v>99</v>
      </c>
      <c r="B34" s="147"/>
      <c r="C34" s="210">
        <f>C33</f>
        <v>71236</v>
      </c>
      <c r="D34" s="210"/>
      <c r="E34" s="210">
        <f t="shared" ref="E34" si="0">E33</f>
        <v>76236</v>
      </c>
      <c r="F34" s="210"/>
      <c r="G34" s="210">
        <f t="shared" ref="G34" si="1">G33</f>
        <v>96236</v>
      </c>
      <c r="H34" s="210"/>
      <c r="I34" s="210">
        <f>C34+E34+G34</f>
        <v>243708</v>
      </c>
      <c r="J34" s="210"/>
      <c r="K34" s="56" t="s">
        <v>13</v>
      </c>
      <c r="L34" s="128" t="s">
        <v>13</v>
      </c>
      <c r="M34" s="128"/>
      <c r="N34" s="128" t="s">
        <v>13</v>
      </c>
      <c r="O34" s="128"/>
      <c r="P34" s="128" t="s">
        <v>13</v>
      </c>
      <c r="Q34" s="128"/>
      <c r="R34" s="128" t="s">
        <v>13</v>
      </c>
      <c r="S34" s="128"/>
      <c r="T34" s="128" t="s">
        <v>13</v>
      </c>
      <c r="U34" s="128"/>
    </row>
    <row r="35" spans="1:21" ht="168.75" customHeight="1" x14ac:dyDescent="0.2">
      <c r="A35" s="86" t="s">
        <v>45</v>
      </c>
      <c r="B35" s="78" t="s">
        <v>233</v>
      </c>
      <c r="C35" s="230"/>
      <c r="D35" s="231"/>
      <c r="E35" s="230"/>
      <c r="F35" s="231"/>
      <c r="G35" s="230"/>
      <c r="H35" s="231"/>
      <c r="I35" s="230"/>
      <c r="J35" s="231"/>
      <c r="K35" s="59" t="s">
        <v>38</v>
      </c>
      <c r="L35" s="234" t="s">
        <v>243</v>
      </c>
      <c r="M35" s="235"/>
      <c r="N35" s="230" t="s">
        <v>6</v>
      </c>
      <c r="O35" s="231"/>
      <c r="P35" s="230">
        <v>100</v>
      </c>
      <c r="Q35" s="231"/>
      <c r="R35" s="230">
        <v>100</v>
      </c>
      <c r="S35" s="231"/>
      <c r="T35" s="230">
        <v>100</v>
      </c>
      <c r="U35" s="231"/>
    </row>
    <row r="36" spans="1:21" s="30" customFormat="1" ht="204" customHeight="1" x14ac:dyDescent="0.2">
      <c r="A36" s="172" t="s">
        <v>244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215" t="s">
        <v>191</v>
      </c>
      <c r="M36" s="216"/>
      <c r="N36" s="166" t="s">
        <v>19</v>
      </c>
      <c r="O36" s="166"/>
      <c r="P36" s="166" t="s">
        <v>19</v>
      </c>
      <c r="Q36" s="166"/>
      <c r="R36" s="166" t="s">
        <v>19</v>
      </c>
      <c r="S36" s="166"/>
      <c r="T36" s="166" t="s">
        <v>19</v>
      </c>
      <c r="U36" s="166"/>
    </row>
    <row r="37" spans="1:21" s="30" customFormat="1" ht="72" customHeight="1" x14ac:dyDescent="0.2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215" t="s">
        <v>147</v>
      </c>
      <c r="M37" s="216"/>
      <c r="N37" s="166" t="s">
        <v>19</v>
      </c>
      <c r="O37" s="166"/>
      <c r="P37" s="166" t="s">
        <v>19</v>
      </c>
      <c r="Q37" s="166"/>
      <c r="R37" s="166" t="s">
        <v>19</v>
      </c>
      <c r="S37" s="166"/>
      <c r="T37" s="166" t="s">
        <v>19</v>
      </c>
      <c r="U37" s="166"/>
    </row>
    <row r="38" spans="1:21" s="66" customFormat="1" ht="140.25" customHeight="1" x14ac:dyDescent="0.2">
      <c r="A38" s="90" t="s">
        <v>46</v>
      </c>
      <c r="B38" s="65" t="s">
        <v>249</v>
      </c>
      <c r="C38" s="111"/>
      <c r="D38" s="111"/>
      <c r="E38" s="111"/>
      <c r="F38" s="111"/>
      <c r="G38" s="111"/>
      <c r="H38" s="111"/>
      <c r="I38" s="112"/>
      <c r="J38" s="112"/>
      <c r="K38" s="52" t="s">
        <v>63</v>
      </c>
      <c r="L38" s="113" t="s">
        <v>262</v>
      </c>
      <c r="M38" s="113"/>
      <c r="N38" s="111" t="s">
        <v>182</v>
      </c>
      <c r="O38" s="111"/>
      <c r="P38" s="111" t="s">
        <v>77</v>
      </c>
      <c r="Q38" s="111"/>
      <c r="R38" s="111" t="s">
        <v>77</v>
      </c>
      <c r="S38" s="111"/>
      <c r="T38" s="111" t="s">
        <v>77</v>
      </c>
      <c r="U38" s="111"/>
    </row>
    <row r="39" spans="1:21" s="66" customFormat="1" ht="91.5" customHeight="1" x14ac:dyDescent="0.2">
      <c r="A39" s="90" t="s">
        <v>47</v>
      </c>
      <c r="B39" s="65" t="s">
        <v>250</v>
      </c>
      <c r="C39" s="111"/>
      <c r="D39" s="111"/>
      <c r="E39" s="111"/>
      <c r="F39" s="111"/>
      <c r="G39" s="111"/>
      <c r="H39" s="111"/>
      <c r="I39" s="112"/>
      <c r="J39" s="112"/>
      <c r="K39" s="52" t="s">
        <v>23</v>
      </c>
      <c r="L39" s="113" t="s">
        <v>263</v>
      </c>
      <c r="M39" s="113"/>
      <c r="N39" s="111" t="s">
        <v>6</v>
      </c>
      <c r="O39" s="111"/>
      <c r="P39" s="111" t="s">
        <v>67</v>
      </c>
      <c r="Q39" s="111"/>
      <c r="R39" s="111" t="s">
        <v>67</v>
      </c>
      <c r="S39" s="111"/>
      <c r="T39" s="111" t="s">
        <v>67</v>
      </c>
      <c r="U39" s="111"/>
    </row>
    <row r="40" spans="1:21" s="66" customFormat="1" ht="222.75" customHeight="1" x14ac:dyDescent="0.2">
      <c r="A40" s="90" t="s">
        <v>48</v>
      </c>
      <c r="B40" s="65" t="s">
        <v>251</v>
      </c>
      <c r="C40" s="111"/>
      <c r="D40" s="111"/>
      <c r="E40" s="111"/>
      <c r="F40" s="111"/>
      <c r="G40" s="111"/>
      <c r="H40" s="111"/>
      <c r="I40" s="112"/>
      <c r="J40" s="112"/>
      <c r="K40" s="52" t="s">
        <v>66</v>
      </c>
      <c r="L40" s="113" t="s">
        <v>264</v>
      </c>
      <c r="M40" s="113"/>
      <c r="N40" s="111" t="s">
        <v>6</v>
      </c>
      <c r="O40" s="111"/>
      <c r="P40" s="111" t="s">
        <v>64</v>
      </c>
      <c r="Q40" s="111"/>
      <c r="R40" s="111" t="s">
        <v>64</v>
      </c>
      <c r="S40" s="111"/>
      <c r="T40" s="111" t="s">
        <v>64</v>
      </c>
      <c r="U40" s="111"/>
    </row>
    <row r="41" spans="1:21" s="66" customFormat="1" ht="135.75" customHeight="1" x14ac:dyDescent="0.2">
      <c r="A41" s="90" t="s">
        <v>49</v>
      </c>
      <c r="B41" s="65" t="s">
        <v>252</v>
      </c>
      <c r="C41" s="111"/>
      <c r="D41" s="111"/>
      <c r="E41" s="111"/>
      <c r="F41" s="111"/>
      <c r="G41" s="111"/>
      <c r="H41" s="111"/>
      <c r="I41" s="112"/>
      <c r="J41" s="112"/>
      <c r="K41" s="52" t="s">
        <v>65</v>
      </c>
      <c r="L41" s="113" t="s">
        <v>265</v>
      </c>
      <c r="M41" s="113"/>
      <c r="N41" s="111" t="s">
        <v>345</v>
      </c>
      <c r="O41" s="111"/>
      <c r="P41" s="111" t="s">
        <v>76</v>
      </c>
      <c r="Q41" s="111"/>
      <c r="R41" s="111" t="s">
        <v>76</v>
      </c>
      <c r="S41" s="111"/>
      <c r="T41" s="111" t="s">
        <v>76</v>
      </c>
      <c r="U41" s="111"/>
    </row>
    <row r="42" spans="1:21" s="54" customFormat="1" ht="77.25" customHeight="1" x14ac:dyDescent="0.2">
      <c r="A42" s="227" t="s">
        <v>50</v>
      </c>
      <c r="B42" s="158" t="s">
        <v>253</v>
      </c>
      <c r="C42" s="277"/>
      <c r="D42" s="278"/>
      <c r="E42" s="277"/>
      <c r="F42" s="278"/>
      <c r="G42" s="277"/>
      <c r="H42" s="278"/>
      <c r="I42" s="277"/>
      <c r="J42" s="278"/>
      <c r="K42" s="227" t="s">
        <v>22</v>
      </c>
      <c r="L42" s="211" t="s">
        <v>266</v>
      </c>
      <c r="M42" s="212"/>
      <c r="N42" s="148" t="s">
        <v>6</v>
      </c>
      <c r="O42" s="148"/>
      <c r="P42" s="148">
        <v>70</v>
      </c>
      <c r="Q42" s="148"/>
      <c r="R42" s="148">
        <v>80</v>
      </c>
      <c r="S42" s="148"/>
      <c r="T42" s="148">
        <v>90</v>
      </c>
      <c r="U42" s="148"/>
    </row>
    <row r="43" spans="1:21" s="54" customFormat="1" ht="77.25" customHeight="1" x14ac:dyDescent="0.2">
      <c r="A43" s="229"/>
      <c r="B43" s="159"/>
      <c r="C43" s="279"/>
      <c r="D43" s="280"/>
      <c r="E43" s="279"/>
      <c r="F43" s="280"/>
      <c r="G43" s="279"/>
      <c r="H43" s="280"/>
      <c r="I43" s="279"/>
      <c r="J43" s="280"/>
      <c r="K43" s="229"/>
      <c r="L43" s="211" t="s">
        <v>267</v>
      </c>
      <c r="M43" s="212"/>
      <c r="N43" s="281" t="s">
        <v>128</v>
      </c>
      <c r="O43" s="282"/>
      <c r="P43" s="281" t="s">
        <v>127</v>
      </c>
      <c r="Q43" s="282"/>
      <c r="R43" s="281" t="s">
        <v>127</v>
      </c>
      <c r="S43" s="282"/>
      <c r="T43" s="281" t="s">
        <v>127</v>
      </c>
      <c r="U43" s="282"/>
    </row>
    <row r="44" spans="1:21" s="54" customFormat="1" ht="99" customHeight="1" x14ac:dyDescent="0.2">
      <c r="A44" s="88" t="s">
        <v>51</v>
      </c>
      <c r="B44" s="77" t="s">
        <v>254</v>
      </c>
      <c r="C44" s="232"/>
      <c r="D44" s="232"/>
      <c r="E44" s="232"/>
      <c r="F44" s="232"/>
      <c r="G44" s="232"/>
      <c r="H44" s="232"/>
      <c r="I44" s="232"/>
      <c r="J44" s="232"/>
      <c r="K44" s="57" t="s">
        <v>24</v>
      </c>
      <c r="L44" s="154" t="s">
        <v>268</v>
      </c>
      <c r="M44" s="154"/>
      <c r="N44" s="148" t="s">
        <v>178</v>
      </c>
      <c r="O44" s="148"/>
      <c r="P44" s="148" t="s">
        <v>178</v>
      </c>
      <c r="Q44" s="148"/>
      <c r="R44" s="148" t="s">
        <v>178</v>
      </c>
      <c r="S44" s="148"/>
      <c r="T44" s="148" t="s">
        <v>178</v>
      </c>
      <c r="U44" s="148"/>
    </row>
    <row r="45" spans="1:21" s="66" customFormat="1" ht="76.5" customHeight="1" x14ac:dyDescent="0.2">
      <c r="A45" s="241" t="s">
        <v>52</v>
      </c>
      <c r="B45" s="243" t="s">
        <v>255</v>
      </c>
      <c r="C45" s="245"/>
      <c r="D45" s="246"/>
      <c r="E45" s="245"/>
      <c r="F45" s="246"/>
      <c r="G45" s="245"/>
      <c r="H45" s="246"/>
      <c r="I45" s="245"/>
      <c r="J45" s="246"/>
      <c r="K45" s="241" t="s">
        <v>63</v>
      </c>
      <c r="L45" s="236" t="s">
        <v>269</v>
      </c>
      <c r="M45" s="237"/>
      <c r="N45" s="111" t="s">
        <v>345</v>
      </c>
      <c r="O45" s="111"/>
      <c r="P45" s="111" t="s">
        <v>346</v>
      </c>
      <c r="Q45" s="111"/>
      <c r="R45" s="111" t="s">
        <v>346</v>
      </c>
      <c r="S45" s="111"/>
      <c r="T45" s="111" t="s">
        <v>346</v>
      </c>
      <c r="U45" s="111"/>
    </row>
    <row r="46" spans="1:21" s="66" customFormat="1" ht="74.25" customHeight="1" x14ac:dyDescent="0.2">
      <c r="A46" s="242"/>
      <c r="B46" s="244"/>
      <c r="C46" s="247"/>
      <c r="D46" s="248"/>
      <c r="E46" s="247"/>
      <c r="F46" s="248"/>
      <c r="G46" s="247"/>
      <c r="H46" s="248"/>
      <c r="I46" s="247"/>
      <c r="J46" s="248"/>
      <c r="K46" s="242"/>
      <c r="L46" s="236" t="s">
        <v>270</v>
      </c>
      <c r="M46" s="237"/>
      <c r="N46" s="111" t="s">
        <v>345</v>
      </c>
      <c r="O46" s="111"/>
      <c r="P46" s="111" t="s">
        <v>346</v>
      </c>
      <c r="Q46" s="111"/>
      <c r="R46" s="111" t="s">
        <v>346</v>
      </c>
      <c r="S46" s="111"/>
      <c r="T46" s="111" t="s">
        <v>346</v>
      </c>
      <c r="U46" s="111"/>
    </row>
    <row r="47" spans="1:21" s="67" customFormat="1" ht="193.5" customHeight="1" x14ac:dyDescent="0.25">
      <c r="A47" s="90" t="s">
        <v>53</v>
      </c>
      <c r="B47" s="81" t="s">
        <v>256</v>
      </c>
      <c r="C47" s="190"/>
      <c r="D47" s="190"/>
      <c r="E47" s="190"/>
      <c r="F47" s="190"/>
      <c r="G47" s="190"/>
      <c r="H47" s="190"/>
      <c r="I47" s="233"/>
      <c r="J47" s="233"/>
      <c r="K47" s="62" t="s">
        <v>197</v>
      </c>
      <c r="L47" s="154" t="s">
        <v>350</v>
      </c>
      <c r="M47" s="154"/>
      <c r="N47" s="148" t="s">
        <v>128</v>
      </c>
      <c r="O47" s="148"/>
      <c r="P47" s="148" t="s">
        <v>127</v>
      </c>
      <c r="Q47" s="148"/>
      <c r="R47" s="148" t="s">
        <v>127</v>
      </c>
      <c r="S47" s="148"/>
      <c r="T47" s="148" t="s">
        <v>127</v>
      </c>
      <c r="U47" s="148"/>
    </row>
    <row r="48" spans="1:21" s="66" customFormat="1" ht="147.75" customHeight="1" x14ac:dyDescent="0.2">
      <c r="A48" s="90" t="s">
        <v>54</v>
      </c>
      <c r="B48" s="65" t="s">
        <v>257</v>
      </c>
      <c r="C48" s="111"/>
      <c r="D48" s="111"/>
      <c r="E48" s="111"/>
      <c r="F48" s="111"/>
      <c r="G48" s="111"/>
      <c r="H48" s="111"/>
      <c r="I48" s="233"/>
      <c r="J48" s="233"/>
      <c r="K48" s="52" t="s">
        <v>174</v>
      </c>
      <c r="L48" s="113" t="s">
        <v>351</v>
      </c>
      <c r="M48" s="113"/>
      <c r="N48" s="111" t="s">
        <v>128</v>
      </c>
      <c r="O48" s="111"/>
      <c r="P48" s="111" t="s">
        <v>127</v>
      </c>
      <c r="Q48" s="111"/>
      <c r="R48" s="111" t="s">
        <v>127</v>
      </c>
      <c r="S48" s="111"/>
      <c r="T48" s="111" t="s">
        <v>127</v>
      </c>
      <c r="U48" s="111"/>
    </row>
    <row r="49" spans="1:21" s="66" customFormat="1" ht="125.25" customHeight="1" x14ac:dyDescent="0.2">
      <c r="A49" s="90" t="s">
        <v>55</v>
      </c>
      <c r="B49" s="65" t="s">
        <v>258</v>
      </c>
      <c r="C49" s="111"/>
      <c r="D49" s="111"/>
      <c r="E49" s="111"/>
      <c r="F49" s="111"/>
      <c r="G49" s="111"/>
      <c r="H49" s="111"/>
      <c r="I49" s="233"/>
      <c r="J49" s="233"/>
      <c r="K49" s="62" t="s">
        <v>37</v>
      </c>
      <c r="L49" s="113" t="s">
        <v>352</v>
      </c>
      <c r="M49" s="113"/>
      <c r="N49" s="111" t="s">
        <v>128</v>
      </c>
      <c r="O49" s="111"/>
      <c r="P49" s="111" t="s">
        <v>127</v>
      </c>
      <c r="Q49" s="111"/>
      <c r="R49" s="111" t="s">
        <v>127</v>
      </c>
      <c r="S49" s="111"/>
      <c r="T49" s="111" t="s">
        <v>127</v>
      </c>
      <c r="U49" s="111"/>
    </row>
    <row r="50" spans="1:21" s="54" customFormat="1" ht="116.25" customHeight="1" x14ac:dyDescent="0.2">
      <c r="A50" s="91" t="s">
        <v>179</v>
      </c>
      <c r="B50" s="68" t="s">
        <v>259</v>
      </c>
      <c r="C50" s="148"/>
      <c r="D50" s="148"/>
      <c r="E50" s="148"/>
      <c r="F50" s="148"/>
      <c r="G50" s="148"/>
      <c r="H50" s="148"/>
      <c r="I50" s="153"/>
      <c r="J50" s="153"/>
      <c r="K50" s="57" t="s">
        <v>37</v>
      </c>
      <c r="L50" s="154" t="s">
        <v>271</v>
      </c>
      <c r="M50" s="154"/>
      <c r="N50" s="148" t="s">
        <v>6</v>
      </c>
      <c r="O50" s="148"/>
      <c r="P50" s="148">
        <v>100</v>
      </c>
      <c r="Q50" s="148"/>
      <c r="R50" s="148">
        <v>100</v>
      </c>
      <c r="S50" s="148"/>
      <c r="T50" s="148">
        <v>100</v>
      </c>
      <c r="U50" s="148"/>
    </row>
    <row r="51" spans="1:21" s="66" customFormat="1" ht="195" customHeight="1" x14ac:dyDescent="0.2">
      <c r="A51" s="90" t="s">
        <v>188</v>
      </c>
      <c r="B51" s="78" t="s">
        <v>260</v>
      </c>
      <c r="C51" s="111"/>
      <c r="D51" s="111"/>
      <c r="E51" s="111"/>
      <c r="F51" s="111"/>
      <c r="G51" s="111"/>
      <c r="H51" s="111"/>
      <c r="I51" s="112" t="s">
        <v>13</v>
      </c>
      <c r="J51" s="112"/>
      <c r="K51" s="62" t="s">
        <v>37</v>
      </c>
      <c r="L51" s="113" t="s">
        <v>272</v>
      </c>
      <c r="M51" s="113"/>
      <c r="N51" s="111" t="s">
        <v>192</v>
      </c>
      <c r="O51" s="111"/>
      <c r="P51" s="111" t="s">
        <v>193</v>
      </c>
      <c r="Q51" s="111"/>
      <c r="R51" s="111" t="s">
        <v>194</v>
      </c>
      <c r="S51" s="111"/>
      <c r="T51" s="111" t="s">
        <v>195</v>
      </c>
      <c r="U51" s="111"/>
    </row>
    <row r="52" spans="1:21" s="51" customFormat="1" ht="77.25" customHeight="1" x14ac:dyDescent="0.2">
      <c r="A52" s="217" t="s">
        <v>177</v>
      </c>
      <c r="B52" s="158" t="s">
        <v>261</v>
      </c>
      <c r="C52" s="221">
        <v>60474.7</v>
      </c>
      <c r="D52" s="222"/>
      <c r="E52" s="221">
        <v>100049.1</v>
      </c>
      <c r="F52" s="222"/>
      <c r="G52" s="221">
        <v>100051</v>
      </c>
      <c r="H52" s="222"/>
      <c r="I52" s="221">
        <f>C52+E52+G52</f>
        <v>260574.8</v>
      </c>
      <c r="J52" s="222"/>
      <c r="K52" s="227" t="s">
        <v>185</v>
      </c>
      <c r="L52" s="211" t="s">
        <v>273</v>
      </c>
      <c r="M52" s="212"/>
      <c r="N52" s="213" t="s">
        <v>143</v>
      </c>
      <c r="O52" s="214"/>
      <c r="P52" s="213">
        <v>0</v>
      </c>
      <c r="Q52" s="214"/>
      <c r="R52" s="213">
        <v>0</v>
      </c>
      <c r="S52" s="214"/>
      <c r="T52" s="213">
        <v>0</v>
      </c>
      <c r="U52" s="214"/>
    </row>
    <row r="53" spans="1:21" s="51" customFormat="1" ht="114.75" customHeight="1" x14ac:dyDescent="0.2">
      <c r="A53" s="218"/>
      <c r="B53" s="220"/>
      <c r="C53" s="223"/>
      <c r="D53" s="224"/>
      <c r="E53" s="223"/>
      <c r="F53" s="224"/>
      <c r="G53" s="223"/>
      <c r="H53" s="224"/>
      <c r="I53" s="223"/>
      <c r="J53" s="224"/>
      <c r="K53" s="228"/>
      <c r="L53" s="211" t="s">
        <v>274</v>
      </c>
      <c r="M53" s="212"/>
      <c r="N53" s="213" t="s">
        <v>6</v>
      </c>
      <c r="O53" s="214"/>
      <c r="P53" s="213">
        <v>40</v>
      </c>
      <c r="Q53" s="214"/>
      <c r="R53" s="213">
        <v>50</v>
      </c>
      <c r="S53" s="214"/>
      <c r="T53" s="213">
        <v>60</v>
      </c>
      <c r="U53" s="214"/>
    </row>
    <row r="54" spans="1:21" s="51" customFormat="1" ht="76.5" customHeight="1" x14ac:dyDescent="0.2">
      <c r="A54" s="219"/>
      <c r="B54" s="159"/>
      <c r="C54" s="225"/>
      <c r="D54" s="226"/>
      <c r="E54" s="225"/>
      <c r="F54" s="226"/>
      <c r="G54" s="225"/>
      <c r="H54" s="226"/>
      <c r="I54" s="225"/>
      <c r="J54" s="226"/>
      <c r="K54" s="229"/>
      <c r="L54" s="211" t="s">
        <v>275</v>
      </c>
      <c r="M54" s="212"/>
      <c r="N54" s="213" t="s">
        <v>6</v>
      </c>
      <c r="O54" s="214"/>
      <c r="P54" s="213">
        <v>50</v>
      </c>
      <c r="Q54" s="214"/>
      <c r="R54" s="213">
        <v>60</v>
      </c>
      <c r="S54" s="214"/>
      <c r="T54" s="213">
        <v>70</v>
      </c>
      <c r="U54" s="214"/>
    </row>
    <row r="55" spans="1:21" ht="22.5" customHeight="1" x14ac:dyDescent="0.2">
      <c r="A55" s="147" t="s">
        <v>99</v>
      </c>
      <c r="B55" s="147"/>
      <c r="C55" s="210">
        <f>C52</f>
        <v>60474.7</v>
      </c>
      <c r="D55" s="210"/>
      <c r="E55" s="210">
        <f t="shared" ref="E55" si="2">E52</f>
        <v>100049.1</v>
      </c>
      <c r="F55" s="210"/>
      <c r="G55" s="210">
        <f t="shared" ref="G55" si="3">G52</f>
        <v>100051</v>
      </c>
      <c r="H55" s="210"/>
      <c r="I55" s="210">
        <f>C55+E55+G55</f>
        <v>260574.8</v>
      </c>
      <c r="J55" s="210"/>
      <c r="K55" s="52" t="s">
        <v>13</v>
      </c>
      <c r="L55" s="128" t="s">
        <v>13</v>
      </c>
      <c r="M55" s="128"/>
      <c r="N55" s="128" t="s">
        <v>13</v>
      </c>
      <c r="O55" s="128"/>
      <c r="P55" s="128" t="s">
        <v>13</v>
      </c>
      <c r="Q55" s="128"/>
      <c r="R55" s="128" t="s">
        <v>13</v>
      </c>
      <c r="S55" s="128"/>
      <c r="T55" s="128" t="s">
        <v>13</v>
      </c>
      <c r="U55" s="128"/>
    </row>
    <row r="56" spans="1:21" s="28" customFormat="1" ht="114" customHeight="1" x14ac:dyDescent="0.2">
      <c r="A56" s="161" t="s">
        <v>245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98" t="s">
        <v>203</v>
      </c>
      <c r="M56" s="198"/>
      <c r="N56" s="166" t="s">
        <v>6</v>
      </c>
      <c r="O56" s="166"/>
      <c r="P56" s="166">
        <v>100</v>
      </c>
      <c r="Q56" s="166"/>
      <c r="R56" s="166">
        <v>100</v>
      </c>
      <c r="S56" s="166"/>
      <c r="T56" s="166">
        <v>100</v>
      </c>
      <c r="U56" s="166"/>
    </row>
    <row r="57" spans="1:21" s="28" customFormat="1" ht="146.25" customHeight="1" x14ac:dyDescent="0.2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98" t="s">
        <v>204</v>
      </c>
      <c r="M57" s="198"/>
      <c r="N57" s="165" t="s">
        <v>6</v>
      </c>
      <c r="O57" s="165"/>
      <c r="P57" s="166">
        <v>100</v>
      </c>
      <c r="Q57" s="166"/>
      <c r="R57" s="166">
        <v>100</v>
      </c>
      <c r="S57" s="166"/>
      <c r="T57" s="166">
        <v>100</v>
      </c>
      <c r="U57" s="166"/>
    </row>
    <row r="58" spans="1:21" ht="93.75" customHeight="1" x14ac:dyDescent="0.2">
      <c r="A58" s="89" t="s">
        <v>69</v>
      </c>
      <c r="B58" s="29" t="s">
        <v>276</v>
      </c>
      <c r="C58" s="149"/>
      <c r="D58" s="150"/>
      <c r="E58" s="149"/>
      <c r="F58" s="150"/>
      <c r="G58" s="149"/>
      <c r="H58" s="150"/>
      <c r="I58" s="149"/>
      <c r="J58" s="150"/>
      <c r="K58" s="75" t="s">
        <v>22</v>
      </c>
      <c r="L58" s="151" t="s">
        <v>281</v>
      </c>
      <c r="M58" s="152"/>
      <c r="N58" s="123" t="s">
        <v>6</v>
      </c>
      <c r="O58" s="124"/>
      <c r="P58" s="123">
        <v>80</v>
      </c>
      <c r="Q58" s="124"/>
      <c r="R58" s="123">
        <v>90</v>
      </c>
      <c r="S58" s="124"/>
      <c r="T58" s="123">
        <v>100</v>
      </c>
      <c r="U58" s="124"/>
    </row>
    <row r="59" spans="1:21" ht="114" customHeight="1" x14ac:dyDescent="0.2">
      <c r="A59" s="89" t="s">
        <v>70</v>
      </c>
      <c r="B59" s="29" t="s">
        <v>277</v>
      </c>
      <c r="C59" s="149"/>
      <c r="D59" s="150"/>
      <c r="E59" s="149"/>
      <c r="F59" s="150"/>
      <c r="G59" s="149"/>
      <c r="H59" s="150"/>
      <c r="I59" s="149"/>
      <c r="J59" s="150"/>
      <c r="K59" s="75" t="s">
        <v>22</v>
      </c>
      <c r="L59" s="151" t="s">
        <v>282</v>
      </c>
      <c r="M59" s="152"/>
      <c r="N59" s="123" t="s">
        <v>128</v>
      </c>
      <c r="O59" s="124"/>
      <c r="P59" s="123" t="s">
        <v>127</v>
      </c>
      <c r="Q59" s="124"/>
      <c r="R59" s="123" t="s">
        <v>127</v>
      </c>
      <c r="S59" s="124"/>
      <c r="T59" s="123" t="s">
        <v>127</v>
      </c>
      <c r="U59" s="124"/>
    </row>
    <row r="60" spans="1:21" ht="129.75" customHeight="1" x14ac:dyDescent="0.2">
      <c r="A60" s="206" t="s">
        <v>216</v>
      </c>
      <c r="B60" s="275" t="s">
        <v>278</v>
      </c>
      <c r="C60" s="149"/>
      <c r="D60" s="150"/>
      <c r="E60" s="149"/>
      <c r="F60" s="150"/>
      <c r="G60" s="149"/>
      <c r="H60" s="150"/>
      <c r="I60" s="149"/>
      <c r="J60" s="150"/>
      <c r="K60" s="206" t="s">
        <v>22</v>
      </c>
      <c r="L60" s="151" t="s">
        <v>283</v>
      </c>
      <c r="M60" s="152"/>
      <c r="N60" s="123" t="s">
        <v>128</v>
      </c>
      <c r="O60" s="124"/>
      <c r="P60" s="123" t="s">
        <v>208</v>
      </c>
      <c r="Q60" s="124"/>
      <c r="R60" s="123" t="s">
        <v>208</v>
      </c>
      <c r="S60" s="124"/>
      <c r="T60" s="123" t="s">
        <v>208</v>
      </c>
      <c r="U60" s="124"/>
    </row>
    <row r="61" spans="1:21" ht="75.75" customHeight="1" x14ac:dyDescent="0.2">
      <c r="A61" s="207"/>
      <c r="B61" s="276"/>
      <c r="C61" s="149"/>
      <c r="D61" s="150"/>
      <c r="E61" s="149"/>
      <c r="F61" s="150"/>
      <c r="G61" s="149"/>
      <c r="H61" s="150"/>
      <c r="I61" s="149"/>
      <c r="J61" s="150"/>
      <c r="K61" s="207"/>
      <c r="L61" s="151" t="s">
        <v>284</v>
      </c>
      <c r="M61" s="152"/>
      <c r="N61" s="123" t="s">
        <v>128</v>
      </c>
      <c r="O61" s="124"/>
      <c r="P61" s="123" t="s">
        <v>127</v>
      </c>
      <c r="Q61" s="124"/>
      <c r="R61" s="123" t="s">
        <v>127</v>
      </c>
      <c r="S61" s="124"/>
      <c r="T61" s="123" t="s">
        <v>127</v>
      </c>
      <c r="U61" s="124"/>
    </row>
    <row r="62" spans="1:21" ht="166.5" customHeight="1" x14ac:dyDescent="0.2">
      <c r="A62" s="89" t="s">
        <v>82</v>
      </c>
      <c r="B62" s="29" t="s">
        <v>279</v>
      </c>
      <c r="C62" s="149"/>
      <c r="D62" s="150"/>
      <c r="E62" s="149"/>
      <c r="F62" s="150"/>
      <c r="G62" s="149"/>
      <c r="H62" s="150"/>
      <c r="I62" s="149"/>
      <c r="J62" s="150"/>
      <c r="K62" s="75" t="s">
        <v>22</v>
      </c>
      <c r="L62" s="151" t="s">
        <v>285</v>
      </c>
      <c r="M62" s="152"/>
      <c r="N62" s="123" t="s">
        <v>128</v>
      </c>
      <c r="O62" s="124"/>
      <c r="P62" s="123" t="s">
        <v>127</v>
      </c>
      <c r="Q62" s="124"/>
      <c r="R62" s="123" t="s">
        <v>127</v>
      </c>
      <c r="S62" s="124"/>
      <c r="T62" s="123" t="s">
        <v>127</v>
      </c>
      <c r="U62" s="124"/>
    </row>
    <row r="63" spans="1:21" ht="76.5" customHeight="1" x14ac:dyDescent="0.2">
      <c r="A63" s="89" t="s">
        <v>83</v>
      </c>
      <c r="B63" s="29" t="s">
        <v>280</v>
      </c>
      <c r="C63" s="149"/>
      <c r="D63" s="150"/>
      <c r="E63" s="149"/>
      <c r="F63" s="150"/>
      <c r="G63" s="149"/>
      <c r="H63" s="150"/>
      <c r="I63" s="149"/>
      <c r="J63" s="150"/>
      <c r="K63" s="75" t="s">
        <v>22</v>
      </c>
      <c r="L63" s="151" t="s">
        <v>286</v>
      </c>
      <c r="M63" s="152"/>
      <c r="N63" s="139" t="s">
        <v>117</v>
      </c>
      <c r="O63" s="139"/>
      <c r="P63" s="139">
        <v>12</v>
      </c>
      <c r="Q63" s="139"/>
      <c r="R63" s="139">
        <v>15</v>
      </c>
      <c r="S63" s="139"/>
      <c r="T63" s="139">
        <v>20</v>
      </c>
      <c r="U63" s="139"/>
    </row>
    <row r="64" spans="1:21" s="30" customFormat="1" ht="92.25" customHeight="1" x14ac:dyDescent="0.2">
      <c r="A64" s="172" t="s">
        <v>218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98" t="s">
        <v>173</v>
      </c>
      <c r="M64" s="198"/>
      <c r="N64" s="166" t="s">
        <v>113</v>
      </c>
      <c r="O64" s="166"/>
      <c r="P64" s="166" t="s">
        <v>114</v>
      </c>
      <c r="Q64" s="166"/>
      <c r="R64" s="166" t="s">
        <v>115</v>
      </c>
      <c r="S64" s="166"/>
      <c r="T64" s="166" t="s">
        <v>116</v>
      </c>
      <c r="U64" s="166"/>
    </row>
    <row r="65" spans="1:24" s="30" customFormat="1" ht="167.25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98" t="s">
        <v>92</v>
      </c>
      <c r="M65" s="198"/>
      <c r="N65" s="209" t="s">
        <v>6</v>
      </c>
      <c r="O65" s="209"/>
      <c r="P65" s="166" t="s">
        <v>78</v>
      </c>
      <c r="Q65" s="166"/>
      <c r="R65" s="166" t="s">
        <v>102</v>
      </c>
      <c r="S65" s="166"/>
      <c r="T65" s="166" t="s">
        <v>103</v>
      </c>
      <c r="U65" s="166"/>
    </row>
    <row r="66" spans="1:24" s="22" customFormat="1" ht="75.75" customHeight="1" x14ac:dyDescent="0.25">
      <c r="A66" s="206" t="s">
        <v>85</v>
      </c>
      <c r="B66" s="208" t="s">
        <v>287</v>
      </c>
      <c r="C66" s="200"/>
      <c r="D66" s="200"/>
      <c r="E66" s="200"/>
      <c r="F66" s="200"/>
      <c r="G66" s="200"/>
      <c r="H66" s="200"/>
      <c r="I66" s="201"/>
      <c r="J66" s="201"/>
      <c r="K66" s="178" t="s">
        <v>22</v>
      </c>
      <c r="L66" s="125" t="s">
        <v>296</v>
      </c>
      <c r="M66" s="125"/>
      <c r="N66" s="128" t="s">
        <v>143</v>
      </c>
      <c r="O66" s="128"/>
      <c r="P66" s="126">
        <v>0</v>
      </c>
      <c r="Q66" s="126"/>
      <c r="R66" s="126">
        <v>0</v>
      </c>
      <c r="S66" s="126"/>
      <c r="T66" s="128">
        <v>0</v>
      </c>
      <c r="U66" s="128"/>
    </row>
    <row r="67" spans="1:24" ht="94.5" customHeight="1" x14ac:dyDescent="0.2">
      <c r="A67" s="207"/>
      <c r="B67" s="208"/>
      <c r="C67" s="200"/>
      <c r="D67" s="200"/>
      <c r="E67" s="200"/>
      <c r="F67" s="200"/>
      <c r="G67" s="200"/>
      <c r="H67" s="200"/>
      <c r="I67" s="201"/>
      <c r="J67" s="201"/>
      <c r="K67" s="178"/>
      <c r="L67" s="130" t="s">
        <v>297</v>
      </c>
      <c r="M67" s="130"/>
      <c r="N67" s="128" t="s">
        <v>143</v>
      </c>
      <c r="O67" s="128"/>
      <c r="P67" s="128">
        <v>0</v>
      </c>
      <c r="Q67" s="128"/>
      <c r="R67" s="128">
        <v>0</v>
      </c>
      <c r="S67" s="128"/>
      <c r="T67" s="128">
        <v>0</v>
      </c>
      <c r="U67" s="128"/>
    </row>
    <row r="68" spans="1:24" ht="170.25" customHeight="1" x14ac:dyDescent="0.2">
      <c r="A68" s="87" t="s">
        <v>86</v>
      </c>
      <c r="B68" s="80" t="s">
        <v>288</v>
      </c>
      <c r="C68" s="128"/>
      <c r="D68" s="128"/>
      <c r="E68" s="128"/>
      <c r="F68" s="128"/>
      <c r="G68" s="128"/>
      <c r="H68" s="128"/>
      <c r="I68" s="201"/>
      <c r="J68" s="201"/>
      <c r="K68" s="56" t="s">
        <v>38</v>
      </c>
      <c r="L68" s="130" t="s">
        <v>298</v>
      </c>
      <c r="M68" s="130"/>
      <c r="N68" s="128" t="s">
        <v>104</v>
      </c>
      <c r="O68" s="128"/>
      <c r="P68" s="205">
        <v>1</v>
      </c>
      <c r="Q68" s="205"/>
      <c r="R68" s="205">
        <v>1</v>
      </c>
      <c r="S68" s="205"/>
      <c r="T68" s="205">
        <v>1</v>
      </c>
      <c r="U68" s="205"/>
    </row>
    <row r="69" spans="1:24" s="23" customFormat="1" ht="137.25" customHeight="1" x14ac:dyDescent="0.25">
      <c r="A69" s="83" t="s">
        <v>87</v>
      </c>
      <c r="B69" s="76" t="s">
        <v>289</v>
      </c>
      <c r="C69" s="200"/>
      <c r="D69" s="200"/>
      <c r="E69" s="200"/>
      <c r="F69" s="200"/>
      <c r="G69" s="200"/>
      <c r="H69" s="200"/>
      <c r="I69" s="201"/>
      <c r="J69" s="201"/>
      <c r="K69" s="56" t="s">
        <v>24</v>
      </c>
      <c r="L69" s="125" t="s">
        <v>299</v>
      </c>
      <c r="M69" s="125"/>
      <c r="N69" s="126" t="s">
        <v>198</v>
      </c>
      <c r="O69" s="126"/>
      <c r="P69" s="126" t="s">
        <v>198</v>
      </c>
      <c r="Q69" s="126"/>
      <c r="R69" s="126" t="s">
        <v>198</v>
      </c>
      <c r="S69" s="126"/>
      <c r="T69" s="126" t="s">
        <v>198</v>
      </c>
      <c r="U69" s="126"/>
    </row>
    <row r="70" spans="1:24" s="23" customFormat="1" ht="127.5" customHeight="1" x14ac:dyDescent="0.25">
      <c r="A70" s="83" t="s">
        <v>88</v>
      </c>
      <c r="B70" s="76" t="s">
        <v>290</v>
      </c>
      <c r="C70" s="128"/>
      <c r="D70" s="128"/>
      <c r="E70" s="128"/>
      <c r="F70" s="128"/>
      <c r="G70" s="128"/>
      <c r="H70" s="128"/>
      <c r="I70" s="201"/>
      <c r="J70" s="201"/>
      <c r="K70" s="59" t="s">
        <v>23</v>
      </c>
      <c r="L70" s="125" t="s">
        <v>300</v>
      </c>
      <c r="M70" s="125"/>
      <c r="N70" s="126" t="s">
        <v>6</v>
      </c>
      <c r="O70" s="126"/>
      <c r="P70" s="126">
        <v>130</v>
      </c>
      <c r="Q70" s="126"/>
      <c r="R70" s="126">
        <v>125</v>
      </c>
      <c r="S70" s="126"/>
      <c r="T70" s="204">
        <v>120</v>
      </c>
      <c r="U70" s="204"/>
    </row>
    <row r="71" spans="1:24" s="23" customFormat="1" ht="204" customHeight="1" x14ac:dyDescent="0.25">
      <c r="A71" s="83" t="s">
        <v>89</v>
      </c>
      <c r="B71" s="76" t="s">
        <v>291</v>
      </c>
      <c r="C71" s="128"/>
      <c r="D71" s="128"/>
      <c r="E71" s="128"/>
      <c r="F71" s="128"/>
      <c r="G71" s="128"/>
      <c r="H71" s="128"/>
      <c r="I71" s="201"/>
      <c r="J71" s="201"/>
      <c r="K71" s="59" t="s">
        <v>81</v>
      </c>
      <c r="L71" s="125" t="s">
        <v>301</v>
      </c>
      <c r="M71" s="125"/>
      <c r="N71" s="126" t="s">
        <v>6</v>
      </c>
      <c r="O71" s="126"/>
      <c r="P71" s="126" t="s">
        <v>59</v>
      </c>
      <c r="Q71" s="126"/>
      <c r="R71" s="126" t="s">
        <v>59</v>
      </c>
      <c r="S71" s="126"/>
      <c r="T71" s="128" t="s">
        <v>59</v>
      </c>
      <c r="U71" s="128"/>
    </row>
    <row r="72" spans="1:24" s="23" customFormat="1" ht="177" customHeight="1" x14ac:dyDescent="0.25">
      <c r="A72" s="27" t="s">
        <v>90</v>
      </c>
      <c r="B72" s="76" t="s">
        <v>292</v>
      </c>
      <c r="C72" s="128"/>
      <c r="D72" s="128"/>
      <c r="E72" s="128"/>
      <c r="F72" s="128"/>
      <c r="G72" s="128"/>
      <c r="H72" s="128"/>
      <c r="I72" s="129"/>
      <c r="J72" s="129"/>
      <c r="K72" s="59" t="s">
        <v>81</v>
      </c>
      <c r="L72" s="125" t="s">
        <v>353</v>
      </c>
      <c r="M72" s="125"/>
      <c r="N72" s="126" t="s">
        <v>128</v>
      </c>
      <c r="O72" s="126"/>
      <c r="P72" s="126" t="s">
        <v>127</v>
      </c>
      <c r="Q72" s="126"/>
      <c r="R72" s="126" t="s">
        <v>127</v>
      </c>
      <c r="S72" s="126"/>
      <c r="T72" s="126" t="s">
        <v>127</v>
      </c>
      <c r="U72" s="126"/>
    </row>
    <row r="73" spans="1:24" ht="262.5" customHeight="1" x14ac:dyDescent="0.2">
      <c r="A73" s="83" t="s">
        <v>91</v>
      </c>
      <c r="B73" s="26" t="s">
        <v>293</v>
      </c>
      <c r="C73" s="202"/>
      <c r="D73" s="202"/>
      <c r="E73" s="202"/>
      <c r="F73" s="202"/>
      <c r="G73" s="202"/>
      <c r="H73" s="202"/>
      <c r="I73" s="203"/>
      <c r="J73" s="203"/>
      <c r="K73" s="84" t="s">
        <v>81</v>
      </c>
      <c r="L73" s="154" t="s">
        <v>302</v>
      </c>
      <c r="M73" s="154"/>
      <c r="N73" s="148" t="s">
        <v>128</v>
      </c>
      <c r="O73" s="148"/>
      <c r="P73" s="148" t="s">
        <v>127</v>
      </c>
      <c r="Q73" s="148"/>
      <c r="R73" s="148" t="s">
        <v>127</v>
      </c>
      <c r="S73" s="148"/>
      <c r="T73" s="148" t="s">
        <v>127</v>
      </c>
      <c r="U73" s="148"/>
    </row>
    <row r="74" spans="1:24" s="23" customFormat="1" ht="186.75" customHeight="1" x14ac:dyDescent="0.25">
      <c r="A74" s="27" t="s">
        <v>109</v>
      </c>
      <c r="B74" s="76" t="s">
        <v>294</v>
      </c>
      <c r="C74" s="200"/>
      <c r="D74" s="200"/>
      <c r="E74" s="200"/>
      <c r="F74" s="200"/>
      <c r="G74" s="200"/>
      <c r="H74" s="200"/>
      <c r="I74" s="201"/>
      <c r="J74" s="201"/>
      <c r="K74" s="56" t="s">
        <v>84</v>
      </c>
      <c r="L74" s="188" t="s">
        <v>303</v>
      </c>
      <c r="M74" s="188"/>
      <c r="N74" s="148" t="s">
        <v>128</v>
      </c>
      <c r="O74" s="148"/>
      <c r="P74" s="148" t="s">
        <v>127</v>
      </c>
      <c r="Q74" s="148"/>
      <c r="R74" s="148" t="s">
        <v>127</v>
      </c>
      <c r="S74" s="148"/>
      <c r="T74" s="148" t="s">
        <v>127</v>
      </c>
      <c r="U74" s="148"/>
    </row>
    <row r="75" spans="1:24" ht="113.25" customHeight="1" x14ac:dyDescent="0.2">
      <c r="A75" s="53" t="s">
        <v>110</v>
      </c>
      <c r="B75" s="81" t="s">
        <v>295</v>
      </c>
      <c r="C75" s="190"/>
      <c r="D75" s="190"/>
      <c r="E75" s="190"/>
      <c r="F75" s="190"/>
      <c r="G75" s="190"/>
      <c r="H75" s="190"/>
      <c r="I75" s="190"/>
      <c r="J75" s="190"/>
      <c r="K75" s="52" t="s">
        <v>174</v>
      </c>
      <c r="L75" s="188" t="s">
        <v>304</v>
      </c>
      <c r="M75" s="188"/>
      <c r="N75" s="191" t="s">
        <v>217</v>
      </c>
      <c r="O75" s="191"/>
      <c r="P75" s="191">
        <v>5</v>
      </c>
      <c r="Q75" s="191"/>
      <c r="R75" s="191">
        <v>4</v>
      </c>
      <c r="S75" s="191"/>
      <c r="T75" s="191">
        <v>4</v>
      </c>
      <c r="U75" s="191"/>
      <c r="X75" s="10" t="s">
        <v>186</v>
      </c>
    </row>
    <row r="76" spans="1:24" s="30" customFormat="1" ht="171.75" customHeight="1" x14ac:dyDescent="0.2">
      <c r="A76" s="192" t="s">
        <v>246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4"/>
      <c r="L76" s="198" t="s">
        <v>175</v>
      </c>
      <c r="M76" s="198"/>
      <c r="N76" s="163" t="s">
        <v>117</v>
      </c>
      <c r="O76" s="163"/>
      <c r="P76" s="199">
        <v>0</v>
      </c>
      <c r="Q76" s="199"/>
      <c r="R76" s="199">
        <v>0</v>
      </c>
      <c r="S76" s="199"/>
      <c r="T76" s="199">
        <v>0</v>
      </c>
      <c r="U76" s="199"/>
    </row>
    <row r="77" spans="1:24" s="30" customFormat="1" ht="55.5" customHeight="1" x14ac:dyDescent="0.2">
      <c r="A77" s="195"/>
      <c r="B77" s="196"/>
      <c r="C77" s="196"/>
      <c r="D77" s="196"/>
      <c r="E77" s="196"/>
      <c r="F77" s="196"/>
      <c r="G77" s="196"/>
      <c r="H77" s="196"/>
      <c r="I77" s="196"/>
      <c r="J77" s="196"/>
      <c r="K77" s="197"/>
      <c r="L77" s="198" t="s">
        <v>172</v>
      </c>
      <c r="M77" s="198"/>
      <c r="N77" s="163" t="s">
        <v>143</v>
      </c>
      <c r="O77" s="163"/>
      <c r="P77" s="199">
        <v>0</v>
      </c>
      <c r="Q77" s="199"/>
      <c r="R77" s="199">
        <v>0</v>
      </c>
      <c r="S77" s="199"/>
      <c r="T77" s="199">
        <v>0</v>
      </c>
      <c r="U77" s="199"/>
    </row>
    <row r="78" spans="1:24" s="23" customFormat="1" ht="108.75" customHeight="1" x14ac:dyDescent="0.25">
      <c r="A78" s="86" t="s">
        <v>111</v>
      </c>
      <c r="B78" s="79" t="s">
        <v>305</v>
      </c>
      <c r="C78" s="184"/>
      <c r="D78" s="185"/>
      <c r="E78" s="184"/>
      <c r="F78" s="185"/>
      <c r="G78" s="184"/>
      <c r="H78" s="185"/>
      <c r="I78" s="186"/>
      <c r="J78" s="187"/>
      <c r="K78" s="59" t="s">
        <v>34</v>
      </c>
      <c r="L78" s="188" t="s">
        <v>309</v>
      </c>
      <c r="M78" s="188"/>
      <c r="N78" s="178" t="s">
        <v>6</v>
      </c>
      <c r="O78" s="178"/>
      <c r="P78" s="189">
        <v>0</v>
      </c>
      <c r="Q78" s="189"/>
      <c r="R78" s="189">
        <v>0</v>
      </c>
      <c r="S78" s="189"/>
      <c r="T78" s="189">
        <v>0</v>
      </c>
      <c r="U78" s="189"/>
    </row>
    <row r="79" spans="1:24" s="23" customFormat="1" ht="174" customHeight="1" x14ac:dyDescent="0.25">
      <c r="A79" s="85" t="s">
        <v>131</v>
      </c>
      <c r="B79" s="79" t="s">
        <v>306</v>
      </c>
      <c r="C79" s="184"/>
      <c r="D79" s="185"/>
      <c r="E79" s="184"/>
      <c r="F79" s="185"/>
      <c r="G79" s="184"/>
      <c r="H79" s="185"/>
      <c r="I79" s="186"/>
      <c r="J79" s="187"/>
      <c r="K79" s="59" t="s">
        <v>34</v>
      </c>
      <c r="L79" s="188" t="s">
        <v>310</v>
      </c>
      <c r="M79" s="188"/>
      <c r="N79" s="178" t="s">
        <v>6</v>
      </c>
      <c r="O79" s="178"/>
      <c r="P79" s="178" t="s">
        <v>74</v>
      </c>
      <c r="Q79" s="178"/>
      <c r="R79" s="178" t="s">
        <v>129</v>
      </c>
      <c r="S79" s="178"/>
      <c r="T79" s="178" t="s">
        <v>130</v>
      </c>
      <c r="U79" s="178"/>
    </row>
    <row r="80" spans="1:24" ht="229.5" customHeight="1" x14ac:dyDescent="0.2">
      <c r="A80" s="86" t="s">
        <v>132</v>
      </c>
      <c r="B80" s="79" t="s">
        <v>307</v>
      </c>
      <c r="C80" s="126"/>
      <c r="D80" s="126"/>
      <c r="E80" s="126"/>
      <c r="F80" s="126"/>
      <c r="G80" s="126"/>
      <c r="H80" s="126"/>
      <c r="I80" s="178"/>
      <c r="J80" s="178"/>
      <c r="K80" s="59" t="s">
        <v>34</v>
      </c>
      <c r="L80" s="169" t="s">
        <v>311</v>
      </c>
      <c r="M80" s="169"/>
      <c r="N80" s="178" t="s">
        <v>6</v>
      </c>
      <c r="O80" s="178"/>
      <c r="P80" s="178" t="s">
        <v>35</v>
      </c>
      <c r="Q80" s="178"/>
      <c r="R80" s="178" t="s">
        <v>35</v>
      </c>
      <c r="S80" s="178"/>
      <c r="T80" s="178" t="s">
        <v>35</v>
      </c>
      <c r="U80" s="178"/>
    </row>
    <row r="81" spans="1:21" ht="148.5" customHeight="1" x14ac:dyDescent="0.2">
      <c r="A81" s="85" t="s">
        <v>133</v>
      </c>
      <c r="B81" s="33" t="s">
        <v>308</v>
      </c>
      <c r="C81" s="179">
        <v>150037.4</v>
      </c>
      <c r="D81" s="180"/>
      <c r="E81" s="179">
        <v>164236.4</v>
      </c>
      <c r="F81" s="180"/>
      <c r="G81" s="179">
        <v>164236.4</v>
      </c>
      <c r="H81" s="180"/>
      <c r="I81" s="179">
        <f>C81+E81+G81</f>
        <v>478510.19999999995</v>
      </c>
      <c r="J81" s="180"/>
      <c r="K81" s="61" t="s">
        <v>34</v>
      </c>
      <c r="L81" s="181" t="s">
        <v>312</v>
      </c>
      <c r="M81" s="182"/>
      <c r="N81" s="183" t="s">
        <v>128</v>
      </c>
      <c r="O81" s="183"/>
      <c r="P81" s="183" t="s">
        <v>127</v>
      </c>
      <c r="Q81" s="183"/>
      <c r="R81" s="183" t="s">
        <v>127</v>
      </c>
      <c r="S81" s="183"/>
      <c r="T81" s="183" t="s">
        <v>127</v>
      </c>
      <c r="U81" s="183"/>
    </row>
    <row r="82" spans="1:21" ht="27.75" customHeight="1" x14ac:dyDescent="0.2">
      <c r="A82" s="175" t="s">
        <v>33</v>
      </c>
      <c r="B82" s="176"/>
      <c r="C82" s="177">
        <v>150037.4</v>
      </c>
      <c r="D82" s="177"/>
      <c r="E82" s="177">
        <v>164236.4</v>
      </c>
      <c r="F82" s="177"/>
      <c r="G82" s="177">
        <v>164236.4</v>
      </c>
      <c r="H82" s="177"/>
      <c r="I82" s="177">
        <f>C82+E82+G82</f>
        <v>478510.19999999995</v>
      </c>
      <c r="J82" s="177"/>
      <c r="K82" s="56" t="s">
        <v>13</v>
      </c>
      <c r="L82" s="171" t="s">
        <v>13</v>
      </c>
      <c r="M82" s="171"/>
      <c r="N82" s="171" t="s">
        <v>13</v>
      </c>
      <c r="O82" s="171"/>
      <c r="P82" s="171" t="s">
        <v>13</v>
      </c>
      <c r="Q82" s="171"/>
      <c r="R82" s="171" t="s">
        <v>13</v>
      </c>
      <c r="S82" s="171"/>
      <c r="T82" s="171" t="s">
        <v>13</v>
      </c>
      <c r="U82" s="171"/>
    </row>
    <row r="83" spans="1:21" ht="132" customHeight="1" x14ac:dyDescent="0.2">
      <c r="A83" s="172" t="s">
        <v>247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3" t="s">
        <v>141</v>
      </c>
      <c r="M83" s="174"/>
      <c r="N83" s="163" t="s">
        <v>6</v>
      </c>
      <c r="O83" s="163"/>
      <c r="P83" s="163">
        <v>19</v>
      </c>
      <c r="Q83" s="163"/>
      <c r="R83" s="163">
        <v>20</v>
      </c>
      <c r="S83" s="163"/>
      <c r="T83" s="163">
        <v>21</v>
      </c>
      <c r="U83" s="163"/>
    </row>
    <row r="84" spans="1:21" ht="147.75" customHeight="1" x14ac:dyDescent="0.2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3" t="s">
        <v>142</v>
      </c>
      <c r="M84" s="174"/>
      <c r="N84" s="163" t="s">
        <v>6</v>
      </c>
      <c r="O84" s="163"/>
      <c r="P84" s="163">
        <v>11</v>
      </c>
      <c r="Q84" s="163"/>
      <c r="R84" s="163">
        <v>12</v>
      </c>
      <c r="S84" s="163"/>
      <c r="T84" s="163">
        <v>13</v>
      </c>
      <c r="U84" s="163"/>
    </row>
    <row r="85" spans="1:21" s="22" customFormat="1" ht="92.25" customHeight="1" x14ac:dyDescent="0.25">
      <c r="A85" s="89" t="s">
        <v>134</v>
      </c>
      <c r="B85" s="29" t="s">
        <v>313</v>
      </c>
      <c r="C85" s="167"/>
      <c r="D85" s="168"/>
      <c r="E85" s="167"/>
      <c r="F85" s="168"/>
      <c r="G85" s="167"/>
      <c r="H85" s="168"/>
      <c r="I85" s="167"/>
      <c r="J85" s="168"/>
      <c r="K85" s="60" t="s">
        <v>44</v>
      </c>
      <c r="L85" s="169" t="s">
        <v>317</v>
      </c>
      <c r="M85" s="169"/>
      <c r="N85" s="126" t="s">
        <v>60</v>
      </c>
      <c r="O85" s="126"/>
      <c r="P85" s="126">
        <v>6</v>
      </c>
      <c r="Q85" s="126"/>
      <c r="R85" s="126">
        <v>7</v>
      </c>
      <c r="S85" s="126"/>
      <c r="T85" s="128">
        <v>7</v>
      </c>
      <c r="U85" s="128"/>
    </row>
    <row r="86" spans="1:21" ht="75" customHeight="1" x14ac:dyDescent="0.2">
      <c r="A86" s="89" t="s">
        <v>135</v>
      </c>
      <c r="B86" s="29" t="s">
        <v>314</v>
      </c>
      <c r="C86" s="167"/>
      <c r="D86" s="168"/>
      <c r="E86" s="167"/>
      <c r="F86" s="168"/>
      <c r="G86" s="167"/>
      <c r="H86" s="168"/>
      <c r="I86" s="167"/>
      <c r="J86" s="168"/>
      <c r="K86" s="60" t="s">
        <v>44</v>
      </c>
      <c r="L86" s="169" t="s">
        <v>318</v>
      </c>
      <c r="M86" s="169"/>
      <c r="N86" s="126" t="s">
        <v>6</v>
      </c>
      <c r="O86" s="126"/>
      <c r="P86" s="128">
        <v>100</v>
      </c>
      <c r="Q86" s="128"/>
      <c r="R86" s="128">
        <v>100</v>
      </c>
      <c r="S86" s="128"/>
      <c r="T86" s="170">
        <v>100</v>
      </c>
      <c r="U86" s="170"/>
    </row>
    <row r="87" spans="1:21" ht="120" customHeight="1" x14ac:dyDescent="0.2">
      <c r="A87" s="89" t="s">
        <v>136</v>
      </c>
      <c r="B87" s="29" t="s">
        <v>315</v>
      </c>
      <c r="C87" s="167"/>
      <c r="D87" s="168"/>
      <c r="E87" s="167"/>
      <c r="F87" s="168"/>
      <c r="G87" s="167"/>
      <c r="H87" s="168"/>
      <c r="I87" s="167"/>
      <c r="J87" s="168"/>
      <c r="K87" s="60" t="s">
        <v>44</v>
      </c>
      <c r="L87" s="151" t="s">
        <v>319</v>
      </c>
      <c r="M87" s="152"/>
      <c r="N87" s="123" t="s">
        <v>60</v>
      </c>
      <c r="O87" s="124"/>
      <c r="P87" s="123">
        <v>19</v>
      </c>
      <c r="Q87" s="124"/>
      <c r="R87" s="123">
        <v>20</v>
      </c>
      <c r="S87" s="124"/>
      <c r="T87" s="123">
        <v>21</v>
      </c>
      <c r="U87" s="124"/>
    </row>
    <row r="88" spans="1:21" ht="95.25" customHeight="1" x14ac:dyDescent="0.2">
      <c r="A88" s="89" t="s">
        <v>137</v>
      </c>
      <c r="B88" s="29" t="s">
        <v>316</v>
      </c>
      <c r="C88" s="149"/>
      <c r="D88" s="150"/>
      <c r="E88" s="149"/>
      <c r="F88" s="150"/>
      <c r="G88" s="149"/>
      <c r="H88" s="150"/>
      <c r="I88" s="149"/>
      <c r="J88" s="150"/>
      <c r="K88" s="60" t="s">
        <v>44</v>
      </c>
      <c r="L88" s="151" t="s">
        <v>320</v>
      </c>
      <c r="M88" s="152"/>
      <c r="N88" s="123" t="s">
        <v>60</v>
      </c>
      <c r="O88" s="124"/>
      <c r="P88" s="123">
        <v>4</v>
      </c>
      <c r="Q88" s="124"/>
      <c r="R88" s="123">
        <v>5</v>
      </c>
      <c r="S88" s="124"/>
      <c r="T88" s="123">
        <v>5</v>
      </c>
      <c r="U88" s="124"/>
    </row>
    <row r="89" spans="1:21" ht="56.25" customHeight="1" x14ac:dyDescent="0.2">
      <c r="A89" s="89" t="s">
        <v>189</v>
      </c>
      <c r="B89" s="29" t="s">
        <v>354</v>
      </c>
      <c r="C89" s="149"/>
      <c r="D89" s="150"/>
      <c r="E89" s="149"/>
      <c r="F89" s="150"/>
      <c r="G89" s="149"/>
      <c r="H89" s="150"/>
      <c r="I89" s="149"/>
      <c r="J89" s="150"/>
      <c r="K89" s="60" t="s">
        <v>44</v>
      </c>
      <c r="L89" s="151" t="s">
        <v>321</v>
      </c>
      <c r="M89" s="152"/>
      <c r="N89" s="123" t="s">
        <v>128</v>
      </c>
      <c r="O89" s="124"/>
      <c r="P89" s="123" t="s">
        <v>127</v>
      </c>
      <c r="Q89" s="124"/>
      <c r="R89" s="123" t="s">
        <v>127</v>
      </c>
      <c r="S89" s="124"/>
      <c r="T89" s="123" t="s">
        <v>127</v>
      </c>
      <c r="U89" s="124"/>
    </row>
    <row r="90" spans="1:21" s="28" customFormat="1" ht="149.25" customHeight="1" x14ac:dyDescent="0.2">
      <c r="A90" s="161" t="s">
        <v>248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2" t="s">
        <v>112</v>
      </c>
      <c r="M90" s="162"/>
      <c r="N90" s="163" t="s">
        <v>6</v>
      </c>
      <c r="O90" s="163"/>
      <c r="P90" s="163">
        <v>100</v>
      </c>
      <c r="Q90" s="163"/>
      <c r="R90" s="163">
        <v>100</v>
      </c>
      <c r="S90" s="163"/>
      <c r="T90" s="163">
        <v>100</v>
      </c>
      <c r="U90" s="163"/>
    </row>
    <row r="91" spans="1:21" s="28" customFormat="1" ht="168" customHeight="1" x14ac:dyDescent="0.2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4" t="s">
        <v>145</v>
      </c>
      <c r="M91" s="164"/>
      <c r="N91" s="165" t="s">
        <v>60</v>
      </c>
      <c r="O91" s="165"/>
      <c r="P91" s="166">
        <v>400</v>
      </c>
      <c r="Q91" s="166"/>
      <c r="R91" s="166">
        <v>450</v>
      </c>
      <c r="S91" s="166"/>
      <c r="T91" s="166">
        <v>500</v>
      </c>
      <c r="U91" s="166"/>
    </row>
    <row r="92" spans="1:21" s="25" customFormat="1" ht="111.75" customHeight="1" x14ac:dyDescent="0.2">
      <c r="A92" s="146" t="s">
        <v>190</v>
      </c>
      <c r="B92" s="147" t="s">
        <v>322</v>
      </c>
      <c r="C92" s="160">
        <v>24063.314999999999</v>
      </c>
      <c r="D92" s="160"/>
      <c r="E92" s="131">
        <v>19526.2</v>
      </c>
      <c r="F92" s="131"/>
      <c r="G92" s="131">
        <v>19526.2</v>
      </c>
      <c r="H92" s="131"/>
      <c r="I92" s="131">
        <f>C92+E92+G92</f>
        <v>63115.714999999997</v>
      </c>
      <c r="J92" s="131"/>
      <c r="K92" s="153" t="s">
        <v>148</v>
      </c>
      <c r="L92" s="154" t="s">
        <v>323</v>
      </c>
      <c r="M92" s="154"/>
      <c r="N92" s="139" t="s">
        <v>6</v>
      </c>
      <c r="O92" s="139"/>
      <c r="P92" s="139">
        <v>100</v>
      </c>
      <c r="Q92" s="139"/>
      <c r="R92" s="139">
        <v>100</v>
      </c>
      <c r="S92" s="139"/>
      <c r="T92" s="139">
        <v>100</v>
      </c>
      <c r="U92" s="139"/>
    </row>
    <row r="93" spans="1:21" ht="89.25" customHeight="1" x14ac:dyDescent="0.2">
      <c r="A93" s="146"/>
      <c r="B93" s="147"/>
      <c r="C93" s="131">
        <v>1100</v>
      </c>
      <c r="D93" s="131"/>
      <c r="E93" s="131">
        <v>1100</v>
      </c>
      <c r="F93" s="131"/>
      <c r="G93" s="131">
        <v>1100</v>
      </c>
      <c r="H93" s="131"/>
      <c r="I93" s="131">
        <f t="shared" ref="I93:I99" si="4">C93+E93+G93</f>
        <v>3300</v>
      </c>
      <c r="J93" s="131"/>
      <c r="K93" s="153"/>
      <c r="L93" s="143" t="s">
        <v>355</v>
      </c>
      <c r="M93" s="143"/>
      <c r="N93" s="139" t="s">
        <v>6</v>
      </c>
      <c r="O93" s="139"/>
      <c r="P93" s="139">
        <v>100</v>
      </c>
      <c r="Q93" s="139"/>
      <c r="R93" s="139">
        <v>100</v>
      </c>
      <c r="S93" s="139"/>
      <c r="T93" s="148">
        <v>100</v>
      </c>
      <c r="U93" s="148"/>
    </row>
    <row r="94" spans="1:21" ht="23.25" customHeight="1" x14ac:dyDescent="0.2">
      <c r="A94" s="143" t="s">
        <v>99</v>
      </c>
      <c r="B94" s="143"/>
      <c r="C94" s="160">
        <v>24063.314999999999</v>
      </c>
      <c r="D94" s="160"/>
      <c r="E94" s="131">
        <v>19526.2</v>
      </c>
      <c r="F94" s="131"/>
      <c r="G94" s="131">
        <v>19526.2</v>
      </c>
      <c r="H94" s="131"/>
      <c r="I94" s="131">
        <f t="shared" si="4"/>
        <v>63115.714999999997</v>
      </c>
      <c r="J94" s="131"/>
      <c r="K94" s="63" t="s">
        <v>13</v>
      </c>
      <c r="L94" s="139" t="s">
        <v>13</v>
      </c>
      <c r="M94" s="139"/>
      <c r="N94" s="139" t="s">
        <v>13</v>
      </c>
      <c r="O94" s="139"/>
      <c r="P94" s="139" t="s">
        <v>13</v>
      </c>
      <c r="Q94" s="139"/>
      <c r="R94" s="139" t="s">
        <v>13</v>
      </c>
      <c r="S94" s="139"/>
      <c r="T94" s="139" t="s">
        <v>13</v>
      </c>
      <c r="U94" s="139"/>
    </row>
    <row r="95" spans="1:21" ht="23.25" customHeight="1" x14ac:dyDescent="0.2">
      <c r="A95" s="143" t="s">
        <v>101</v>
      </c>
      <c r="B95" s="143"/>
      <c r="C95" s="131">
        <v>1100</v>
      </c>
      <c r="D95" s="131"/>
      <c r="E95" s="131">
        <v>1100</v>
      </c>
      <c r="F95" s="131"/>
      <c r="G95" s="131">
        <v>1100</v>
      </c>
      <c r="H95" s="131"/>
      <c r="I95" s="131">
        <f t="shared" si="4"/>
        <v>3300</v>
      </c>
      <c r="J95" s="131"/>
      <c r="K95" s="63" t="s">
        <v>13</v>
      </c>
      <c r="L95" s="139" t="s">
        <v>13</v>
      </c>
      <c r="M95" s="139"/>
      <c r="N95" s="139" t="s">
        <v>13</v>
      </c>
      <c r="O95" s="139"/>
      <c r="P95" s="139" t="s">
        <v>13</v>
      </c>
      <c r="Q95" s="139"/>
      <c r="R95" s="139" t="s">
        <v>13</v>
      </c>
      <c r="S95" s="139"/>
      <c r="T95" s="139" t="s">
        <v>13</v>
      </c>
      <c r="U95" s="139"/>
    </row>
    <row r="96" spans="1:21" ht="75.75" customHeight="1" x14ac:dyDescent="0.2">
      <c r="A96" s="146" t="s">
        <v>205</v>
      </c>
      <c r="B96" s="158" t="s">
        <v>324</v>
      </c>
      <c r="C96" s="131">
        <v>20168.400000000001</v>
      </c>
      <c r="D96" s="131"/>
      <c r="E96" s="131">
        <v>33008.400000000001</v>
      </c>
      <c r="F96" s="131"/>
      <c r="G96" s="131">
        <v>33008.400000000001</v>
      </c>
      <c r="H96" s="131"/>
      <c r="I96" s="131">
        <f t="shared" si="4"/>
        <v>86185.200000000012</v>
      </c>
      <c r="J96" s="131"/>
      <c r="K96" s="153" t="s">
        <v>148</v>
      </c>
      <c r="L96" s="154" t="s">
        <v>325</v>
      </c>
      <c r="M96" s="154"/>
      <c r="N96" s="139" t="s">
        <v>104</v>
      </c>
      <c r="O96" s="139"/>
      <c r="P96" s="139">
        <v>3</v>
      </c>
      <c r="Q96" s="139"/>
      <c r="R96" s="139">
        <v>4</v>
      </c>
      <c r="S96" s="139"/>
      <c r="T96" s="139">
        <v>4</v>
      </c>
      <c r="U96" s="139"/>
    </row>
    <row r="97" spans="1:21" ht="135.75" customHeight="1" x14ac:dyDescent="0.2">
      <c r="A97" s="146"/>
      <c r="B97" s="159"/>
      <c r="C97" s="131">
        <v>980</v>
      </c>
      <c r="D97" s="131"/>
      <c r="E97" s="131">
        <v>980</v>
      </c>
      <c r="F97" s="131"/>
      <c r="G97" s="131">
        <v>980</v>
      </c>
      <c r="H97" s="131"/>
      <c r="I97" s="131">
        <f t="shared" si="4"/>
        <v>2940</v>
      </c>
      <c r="J97" s="131"/>
      <c r="K97" s="153"/>
      <c r="L97" s="156" t="s">
        <v>326</v>
      </c>
      <c r="M97" s="157"/>
      <c r="N97" s="139" t="s">
        <v>6</v>
      </c>
      <c r="O97" s="139"/>
      <c r="P97" s="139">
        <v>30</v>
      </c>
      <c r="Q97" s="139"/>
      <c r="R97" s="139">
        <v>50</v>
      </c>
      <c r="S97" s="139"/>
      <c r="T97" s="139">
        <v>100</v>
      </c>
      <c r="U97" s="139"/>
    </row>
    <row r="98" spans="1:21" ht="26.25" customHeight="1" x14ac:dyDescent="0.2">
      <c r="A98" s="143" t="s">
        <v>99</v>
      </c>
      <c r="B98" s="143"/>
      <c r="C98" s="131">
        <v>20168.400000000001</v>
      </c>
      <c r="D98" s="131"/>
      <c r="E98" s="131">
        <v>33008.400000000001</v>
      </c>
      <c r="F98" s="131"/>
      <c r="G98" s="131">
        <v>33008.400000000001</v>
      </c>
      <c r="H98" s="131"/>
      <c r="I98" s="131">
        <f t="shared" si="4"/>
        <v>86185.200000000012</v>
      </c>
      <c r="J98" s="131"/>
      <c r="K98" s="63" t="s">
        <v>13</v>
      </c>
      <c r="L98" s="139" t="s">
        <v>13</v>
      </c>
      <c r="M98" s="139"/>
      <c r="N98" s="139" t="s">
        <v>13</v>
      </c>
      <c r="O98" s="139"/>
      <c r="P98" s="139" t="s">
        <v>13</v>
      </c>
      <c r="Q98" s="139"/>
      <c r="R98" s="139" t="s">
        <v>13</v>
      </c>
      <c r="S98" s="139"/>
      <c r="T98" s="139" t="s">
        <v>13</v>
      </c>
      <c r="U98" s="139"/>
    </row>
    <row r="99" spans="1:21" ht="26.25" customHeight="1" x14ac:dyDescent="0.2">
      <c r="A99" s="143" t="s">
        <v>101</v>
      </c>
      <c r="B99" s="143"/>
      <c r="C99" s="131">
        <v>980</v>
      </c>
      <c r="D99" s="131"/>
      <c r="E99" s="131">
        <v>980</v>
      </c>
      <c r="F99" s="131"/>
      <c r="G99" s="131">
        <v>980</v>
      </c>
      <c r="H99" s="131"/>
      <c r="I99" s="131">
        <f t="shared" si="4"/>
        <v>2940</v>
      </c>
      <c r="J99" s="131"/>
      <c r="K99" s="69" t="s">
        <v>13</v>
      </c>
      <c r="L99" s="139" t="s">
        <v>13</v>
      </c>
      <c r="M99" s="139"/>
      <c r="N99" s="139" t="s">
        <v>13</v>
      </c>
      <c r="O99" s="139"/>
      <c r="P99" s="139" t="s">
        <v>13</v>
      </c>
      <c r="Q99" s="139"/>
      <c r="R99" s="139" t="s">
        <v>13</v>
      </c>
      <c r="S99" s="139"/>
      <c r="T99" s="139" t="s">
        <v>13</v>
      </c>
      <c r="U99" s="139"/>
    </row>
    <row r="100" spans="1:21" s="23" customFormat="1" ht="89.25" customHeight="1" x14ac:dyDescent="0.25">
      <c r="A100" s="146" t="s">
        <v>206</v>
      </c>
      <c r="B100" s="132" t="s">
        <v>327</v>
      </c>
      <c r="C100" s="135">
        <f>1155.4+1110.03</f>
        <v>2265.4300000000003</v>
      </c>
      <c r="D100" s="135"/>
      <c r="E100" s="131">
        <v>1155.4000000000001</v>
      </c>
      <c r="F100" s="131"/>
      <c r="G100" s="131">
        <v>1155.4000000000001</v>
      </c>
      <c r="H100" s="131"/>
      <c r="I100" s="131">
        <f>C100+E100+G100</f>
        <v>4576.2300000000005</v>
      </c>
      <c r="J100" s="131"/>
      <c r="K100" s="153" t="s">
        <v>148</v>
      </c>
      <c r="L100" s="154" t="s">
        <v>328</v>
      </c>
      <c r="M100" s="154"/>
      <c r="N100" s="139" t="s">
        <v>6</v>
      </c>
      <c r="O100" s="139"/>
      <c r="P100" s="139">
        <v>50</v>
      </c>
      <c r="Q100" s="139"/>
      <c r="R100" s="139">
        <v>70</v>
      </c>
      <c r="S100" s="139"/>
      <c r="T100" s="139">
        <v>100</v>
      </c>
      <c r="U100" s="139"/>
    </row>
    <row r="101" spans="1:21" s="15" customFormat="1" ht="76.5" customHeight="1" x14ac:dyDescent="0.2">
      <c r="A101" s="146"/>
      <c r="B101" s="132"/>
      <c r="C101" s="135"/>
      <c r="D101" s="135"/>
      <c r="E101" s="131"/>
      <c r="F101" s="131"/>
      <c r="G101" s="131"/>
      <c r="H101" s="131"/>
      <c r="I101" s="131"/>
      <c r="J101" s="131"/>
      <c r="K101" s="153"/>
      <c r="L101" s="154" t="s">
        <v>329</v>
      </c>
      <c r="M101" s="154"/>
      <c r="N101" s="139" t="s">
        <v>6</v>
      </c>
      <c r="O101" s="139"/>
      <c r="P101" s="139">
        <v>80</v>
      </c>
      <c r="Q101" s="139"/>
      <c r="R101" s="139">
        <v>90</v>
      </c>
      <c r="S101" s="139"/>
      <c r="T101" s="139">
        <v>100</v>
      </c>
      <c r="U101" s="139"/>
    </row>
    <row r="102" spans="1:21" s="15" customFormat="1" ht="70.5" customHeight="1" x14ac:dyDescent="0.2">
      <c r="A102" s="146"/>
      <c r="B102" s="132"/>
      <c r="C102" s="131">
        <v>800</v>
      </c>
      <c r="D102" s="131"/>
      <c r="E102" s="131">
        <v>800</v>
      </c>
      <c r="F102" s="131"/>
      <c r="G102" s="131">
        <v>800</v>
      </c>
      <c r="H102" s="131"/>
      <c r="I102" s="131">
        <f t="shared" ref="I102:I109" si="5">C102+E102+G102</f>
        <v>2400</v>
      </c>
      <c r="J102" s="131"/>
      <c r="K102" s="153"/>
      <c r="L102" s="154" t="s">
        <v>330</v>
      </c>
      <c r="M102" s="154"/>
      <c r="N102" s="139" t="s">
        <v>6</v>
      </c>
      <c r="O102" s="139"/>
      <c r="P102" s="139">
        <v>50</v>
      </c>
      <c r="Q102" s="139"/>
      <c r="R102" s="139">
        <v>70</v>
      </c>
      <c r="S102" s="139"/>
      <c r="T102" s="139">
        <v>100</v>
      </c>
      <c r="U102" s="139"/>
    </row>
    <row r="103" spans="1:21" ht="26.25" customHeight="1" x14ac:dyDescent="0.2">
      <c r="A103" s="143" t="s">
        <v>99</v>
      </c>
      <c r="B103" s="143"/>
      <c r="C103" s="155">
        <f>C100</f>
        <v>2265.4300000000003</v>
      </c>
      <c r="D103" s="155"/>
      <c r="E103" s="131">
        <f t="shared" ref="E103" si="6">E100</f>
        <v>1155.4000000000001</v>
      </c>
      <c r="F103" s="131"/>
      <c r="G103" s="131">
        <f t="shared" ref="G103" si="7">G100</f>
        <v>1155.4000000000001</v>
      </c>
      <c r="H103" s="131"/>
      <c r="I103" s="131">
        <f t="shared" si="5"/>
        <v>4576.2300000000005</v>
      </c>
      <c r="J103" s="131"/>
      <c r="K103" s="69" t="s">
        <v>13</v>
      </c>
      <c r="L103" s="139" t="s">
        <v>13</v>
      </c>
      <c r="M103" s="139"/>
      <c r="N103" s="139" t="s">
        <v>13</v>
      </c>
      <c r="O103" s="139"/>
      <c r="P103" s="139" t="s">
        <v>13</v>
      </c>
      <c r="Q103" s="139"/>
      <c r="R103" s="139" t="s">
        <v>13</v>
      </c>
      <c r="S103" s="139"/>
      <c r="T103" s="139" t="s">
        <v>13</v>
      </c>
      <c r="U103" s="139"/>
    </row>
    <row r="104" spans="1:21" ht="26.25" customHeight="1" x14ac:dyDescent="0.2">
      <c r="A104" s="143" t="s">
        <v>101</v>
      </c>
      <c r="B104" s="143"/>
      <c r="C104" s="131">
        <v>800</v>
      </c>
      <c r="D104" s="131"/>
      <c r="E104" s="131">
        <v>800</v>
      </c>
      <c r="F104" s="131"/>
      <c r="G104" s="131">
        <v>800</v>
      </c>
      <c r="H104" s="131"/>
      <c r="I104" s="131">
        <f t="shared" si="5"/>
        <v>2400</v>
      </c>
      <c r="J104" s="131"/>
      <c r="K104" s="69" t="s">
        <v>13</v>
      </c>
      <c r="L104" s="139" t="s">
        <v>13</v>
      </c>
      <c r="M104" s="139"/>
      <c r="N104" s="139" t="s">
        <v>13</v>
      </c>
      <c r="O104" s="139"/>
      <c r="P104" s="139" t="s">
        <v>13</v>
      </c>
      <c r="Q104" s="139"/>
      <c r="R104" s="139" t="s">
        <v>13</v>
      </c>
      <c r="S104" s="139"/>
      <c r="T104" s="139" t="s">
        <v>13</v>
      </c>
      <c r="U104" s="139"/>
    </row>
    <row r="105" spans="1:21" ht="45" customHeight="1" x14ac:dyDescent="0.2">
      <c r="A105" s="146" t="s">
        <v>207</v>
      </c>
      <c r="B105" s="147" t="s">
        <v>331</v>
      </c>
      <c r="C105" s="131">
        <v>4000</v>
      </c>
      <c r="D105" s="131"/>
      <c r="E105" s="131">
        <v>4000</v>
      </c>
      <c r="F105" s="131"/>
      <c r="G105" s="131">
        <v>4000</v>
      </c>
      <c r="H105" s="131"/>
      <c r="I105" s="131">
        <f t="shared" si="5"/>
        <v>12000</v>
      </c>
      <c r="J105" s="131"/>
      <c r="K105" s="148" t="s">
        <v>148</v>
      </c>
      <c r="L105" s="154" t="s">
        <v>332</v>
      </c>
      <c r="M105" s="154"/>
      <c r="N105" s="139" t="s">
        <v>196</v>
      </c>
      <c r="O105" s="139"/>
      <c r="P105" s="139">
        <v>20</v>
      </c>
      <c r="Q105" s="139"/>
      <c r="R105" s="139">
        <v>25</v>
      </c>
      <c r="S105" s="139"/>
      <c r="T105" s="139">
        <v>30</v>
      </c>
      <c r="U105" s="139"/>
    </row>
    <row r="106" spans="1:21" ht="93" customHeight="1" x14ac:dyDescent="0.2">
      <c r="A106" s="146"/>
      <c r="B106" s="147"/>
      <c r="C106" s="131">
        <v>400</v>
      </c>
      <c r="D106" s="131"/>
      <c r="E106" s="131">
        <v>400</v>
      </c>
      <c r="F106" s="131"/>
      <c r="G106" s="131">
        <v>400</v>
      </c>
      <c r="H106" s="131"/>
      <c r="I106" s="131">
        <f t="shared" si="5"/>
        <v>1200</v>
      </c>
      <c r="J106" s="131"/>
      <c r="K106" s="148"/>
      <c r="L106" s="154" t="s">
        <v>333</v>
      </c>
      <c r="M106" s="154"/>
      <c r="N106" s="139" t="s">
        <v>196</v>
      </c>
      <c r="O106" s="139"/>
      <c r="P106" s="139">
        <v>150</v>
      </c>
      <c r="Q106" s="139"/>
      <c r="R106" s="139">
        <v>170</v>
      </c>
      <c r="S106" s="139"/>
      <c r="T106" s="139">
        <v>180</v>
      </c>
      <c r="U106" s="139"/>
    </row>
    <row r="107" spans="1:21" ht="24.75" customHeight="1" x14ac:dyDescent="0.2">
      <c r="A107" s="147" t="s">
        <v>99</v>
      </c>
      <c r="B107" s="147"/>
      <c r="C107" s="131">
        <v>4000</v>
      </c>
      <c r="D107" s="131"/>
      <c r="E107" s="131">
        <v>4000</v>
      </c>
      <c r="F107" s="131"/>
      <c r="G107" s="131">
        <v>4000</v>
      </c>
      <c r="H107" s="131"/>
      <c r="I107" s="131">
        <f t="shared" si="5"/>
        <v>12000</v>
      </c>
      <c r="J107" s="131"/>
      <c r="K107" s="63" t="s">
        <v>13</v>
      </c>
      <c r="L107" s="139" t="s">
        <v>13</v>
      </c>
      <c r="M107" s="139"/>
      <c r="N107" s="139" t="s">
        <v>13</v>
      </c>
      <c r="O107" s="139"/>
      <c r="P107" s="139" t="s">
        <v>13</v>
      </c>
      <c r="Q107" s="139"/>
      <c r="R107" s="139" t="s">
        <v>13</v>
      </c>
      <c r="S107" s="139"/>
      <c r="T107" s="139" t="s">
        <v>13</v>
      </c>
      <c r="U107" s="139"/>
    </row>
    <row r="108" spans="1:21" ht="24.75" customHeight="1" x14ac:dyDescent="0.2">
      <c r="A108" s="147" t="s">
        <v>101</v>
      </c>
      <c r="B108" s="147"/>
      <c r="C108" s="131">
        <v>400</v>
      </c>
      <c r="D108" s="131"/>
      <c r="E108" s="131">
        <v>400</v>
      </c>
      <c r="F108" s="131"/>
      <c r="G108" s="131">
        <v>400</v>
      </c>
      <c r="H108" s="131"/>
      <c r="I108" s="131">
        <f t="shared" si="5"/>
        <v>1200</v>
      </c>
      <c r="J108" s="131"/>
      <c r="K108" s="63" t="s">
        <v>13</v>
      </c>
      <c r="L108" s="139" t="s">
        <v>13</v>
      </c>
      <c r="M108" s="139"/>
      <c r="N108" s="139" t="s">
        <v>13</v>
      </c>
      <c r="O108" s="139"/>
      <c r="P108" s="139" t="s">
        <v>13</v>
      </c>
      <c r="Q108" s="139"/>
      <c r="R108" s="139" t="s">
        <v>13</v>
      </c>
      <c r="S108" s="139"/>
      <c r="T108" s="139" t="s">
        <v>13</v>
      </c>
      <c r="U108" s="139"/>
    </row>
    <row r="109" spans="1:21" s="54" customFormat="1" ht="108.75" customHeight="1" x14ac:dyDescent="0.2">
      <c r="A109" s="153" t="s">
        <v>209</v>
      </c>
      <c r="B109" s="140" t="s">
        <v>334</v>
      </c>
      <c r="C109" s="135">
        <v>9320.2999999999993</v>
      </c>
      <c r="D109" s="135"/>
      <c r="E109" s="135">
        <v>9590.5</v>
      </c>
      <c r="F109" s="135"/>
      <c r="G109" s="135">
        <v>9228.4</v>
      </c>
      <c r="H109" s="135"/>
      <c r="I109" s="135">
        <f t="shared" si="5"/>
        <v>28139.199999999997</v>
      </c>
      <c r="J109" s="135"/>
      <c r="K109" s="153" t="s">
        <v>148</v>
      </c>
      <c r="L109" s="154" t="s">
        <v>335</v>
      </c>
      <c r="M109" s="154"/>
      <c r="N109" s="148" t="s">
        <v>6</v>
      </c>
      <c r="O109" s="148"/>
      <c r="P109" s="148">
        <v>100</v>
      </c>
      <c r="Q109" s="148"/>
      <c r="R109" s="148">
        <v>100</v>
      </c>
      <c r="S109" s="148"/>
      <c r="T109" s="148">
        <v>100</v>
      </c>
      <c r="U109" s="148"/>
    </row>
    <row r="110" spans="1:21" s="54" customFormat="1" ht="190.5" customHeight="1" x14ac:dyDescent="0.2">
      <c r="A110" s="153"/>
      <c r="B110" s="140"/>
      <c r="C110" s="135"/>
      <c r="D110" s="135"/>
      <c r="E110" s="135"/>
      <c r="F110" s="135"/>
      <c r="G110" s="135"/>
      <c r="H110" s="135"/>
      <c r="I110" s="135"/>
      <c r="J110" s="135"/>
      <c r="K110" s="153"/>
      <c r="L110" s="154" t="s">
        <v>336</v>
      </c>
      <c r="M110" s="154"/>
      <c r="N110" s="148" t="s">
        <v>6</v>
      </c>
      <c r="O110" s="148"/>
      <c r="P110" s="148">
        <v>100</v>
      </c>
      <c r="Q110" s="148"/>
      <c r="R110" s="148">
        <v>100</v>
      </c>
      <c r="S110" s="148"/>
      <c r="T110" s="148">
        <v>100</v>
      </c>
      <c r="U110" s="148"/>
    </row>
    <row r="111" spans="1:21" s="54" customFormat="1" ht="120.75" customHeight="1" x14ac:dyDescent="0.2">
      <c r="A111" s="153"/>
      <c r="B111" s="140"/>
      <c r="C111" s="135">
        <v>420</v>
      </c>
      <c r="D111" s="135"/>
      <c r="E111" s="135">
        <v>420</v>
      </c>
      <c r="F111" s="135"/>
      <c r="G111" s="135">
        <v>420</v>
      </c>
      <c r="H111" s="135"/>
      <c r="I111" s="135">
        <f t="shared" ref="I111:I117" si="8">C111+E111+G111</f>
        <v>1260</v>
      </c>
      <c r="J111" s="135"/>
      <c r="K111" s="153"/>
      <c r="L111" s="154" t="s">
        <v>337</v>
      </c>
      <c r="M111" s="154"/>
      <c r="N111" s="148" t="s">
        <v>6</v>
      </c>
      <c r="O111" s="148"/>
      <c r="P111" s="148">
        <v>100</v>
      </c>
      <c r="Q111" s="148"/>
      <c r="R111" s="148">
        <v>100</v>
      </c>
      <c r="S111" s="148"/>
      <c r="T111" s="148">
        <v>100</v>
      </c>
      <c r="U111" s="148"/>
    </row>
    <row r="112" spans="1:21" ht="27.75" customHeight="1" x14ac:dyDescent="0.2">
      <c r="A112" s="143" t="s">
        <v>99</v>
      </c>
      <c r="B112" s="143"/>
      <c r="C112" s="131">
        <v>9320.2999999999993</v>
      </c>
      <c r="D112" s="131"/>
      <c r="E112" s="131">
        <v>9590.5</v>
      </c>
      <c r="F112" s="131"/>
      <c r="G112" s="131">
        <v>9228.4</v>
      </c>
      <c r="H112" s="131"/>
      <c r="I112" s="131">
        <f t="shared" si="8"/>
        <v>28139.199999999997</v>
      </c>
      <c r="J112" s="131"/>
      <c r="K112" s="63" t="s">
        <v>13</v>
      </c>
      <c r="L112" s="139" t="s">
        <v>13</v>
      </c>
      <c r="M112" s="139"/>
      <c r="N112" s="139" t="s">
        <v>13</v>
      </c>
      <c r="O112" s="139"/>
      <c r="P112" s="139" t="s">
        <v>13</v>
      </c>
      <c r="Q112" s="139"/>
      <c r="R112" s="139" t="s">
        <v>13</v>
      </c>
      <c r="S112" s="139"/>
      <c r="T112" s="139" t="s">
        <v>13</v>
      </c>
      <c r="U112" s="139"/>
    </row>
    <row r="113" spans="1:22" ht="26.25" customHeight="1" x14ac:dyDescent="0.2">
      <c r="A113" s="143" t="s">
        <v>101</v>
      </c>
      <c r="B113" s="143"/>
      <c r="C113" s="131">
        <v>420</v>
      </c>
      <c r="D113" s="131"/>
      <c r="E113" s="131">
        <v>420</v>
      </c>
      <c r="F113" s="131"/>
      <c r="G113" s="131">
        <v>420</v>
      </c>
      <c r="H113" s="131"/>
      <c r="I113" s="131">
        <f t="shared" si="8"/>
        <v>1260</v>
      </c>
      <c r="J113" s="131"/>
      <c r="K113" s="63" t="s">
        <v>13</v>
      </c>
      <c r="L113" s="139" t="s">
        <v>13</v>
      </c>
      <c r="M113" s="139"/>
      <c r="N113" s="139" t="s">
        <v>13</v>
      </c>
      <c r="O113" s="139"/>
      <c r="P113" s="139" t="s">
        <v>13</v>
      </c>
      <c r="Q113" s="139"/>
      <c r="R113" s="139" t="s">
        <v>13</v>
      </c>
      <c r="S113" s="139"/>
      <c r="T113" s="139" t="s">
        <v>13</v>
      </c>
      <c r="U113" s="139"/>
    </row>
    <row r="114" spans="1:22" ht="105.75" customHeight="1" x14ac:dyDescent="0.2">
      <c r="A114" s="146" t="s">
        <v>210</v>
      </c>
      <c r="B114" s="147" t="s">
        <v>338</v>
      </c>
      <c r="C114" s="145">
        <f>3302.885-1110.03</f>
        <v>2192.8550000000005</v>
      </c>
      <c r="D114" s="145"/>
      <c r="E114" s="131">
        <v>0</v>
      </c>
      <c r="F114" s="131"/>
      <c r="G114" s="131">
        <v>0</v>
      </c>
      <c r="H114" s="131"/>
      <c r="I114" s="131">
        <f t="shared" si="8"/>
        <v>2192.8550000000005</v>
      </c>
      <c r="J114" s="131"/>
      <c r="K114" s="148" t="s">
        <v>148</v>
      </c>
      <c r="L114" s="132" t="s">
        <v>339</v>
      </c>
      <c r="M114" s="132"/>
      <c r="N114" s="139" t="s">
        <v>100</v>
      </c>
      <c r="O114" s="139"/>
      <c r="P114" s="139">
        <v>1</v>
      </c>
      <c r="Q114" s="139"/>
      <c r="R114" s="139"/>
      <c r="S114" s="139"/>
      <c r="T114" s="139"/>
      <c r="U114" s="139"/>
    </row>
    <row r="115" spans="1:22" ht="59.25" customHeight="1" x14ac:dyDescent="0.2">
      <c r="A115" s="146"/>
      <c r="B115" s="147"/>
      <c r="C115" s="135"/>
      <c r="D115" s="135"/>
      <c r="E115" s="131"/>
      <c r="F115" s="131"/>
      <c r="G115" s="131"/>
      <c r="H115" s="131"/>
      <c r="I115" s="131">
        <f t="shared" si="8"/>
        <v>0</v>
      </c>
      <c r="J115" s="131"/>
      <c r="K115" s="148"/>
      <c r="L115" s="132"/>
      <c r="M115" s="132"/>
      <c r="N115" s="139"/>
      <c r="O115" s="139"/>
      <c r="P115" s="139"/>
      <c r="Q115" s="139"/>
      <c r="R115" s="139"/>
      <c r="S115" s="139"/>
      <c r="T115" s="139"/>
      <c r="U115" s="139"/>
    </row>
    <row r="116" spans="1:22" ht="26.25" customHeight="1" x14ac:dyDescent="0.2">
      <c r="A116" s="143" t="s">
        <v>99</v>
      </c>
      <c r="B116" s="143"/>
      <c r="C116" s="145">
        <f>C114</f>
        <v>2192.8550000000005</v>
      </c>
      <c r="D116" s="145"/>
      <c r="E116" s="131"/>
      <c r="F116" s="131"/>
      <c r="G116" s="131"/>
      <c r="H116" s="131"/>
      <c r="I116" s="131">
        <f t="shared" si="8"/>
        <v>2192.8550000000005</v>
      </c>
      <c r="J116" s="131"/>
      <c r="K116" s="63" t="s">
        <v>13</v>
      </c>
      <c r="L116" s="127" t="s">
        <v>13</v>
      </c>
      <c r="M116" s="127"/>
      <c r="N116" s="127" t="s">
        <v>13</v>
      </c>
      <c r="O116" s="127"/>
      <c r="P116" s="127" t="s">
        <v>13</v>
      </c>
      <c r="Q116" s="127"/>
      <c r="R116" s="127" t="s">
        <v>13</v>
      </c>
      <c r="S116" s="127"/>
      <c r="T116" s="127" t="s">
        <v>13</v>
      </c>
      <c r="U116" s="127"/>
    </row>
    <row r="117" spans="1:22" ht="26.25" customHeight="1" x14ac:dyDescent="0.2">
      <c r="A117" s="143" t="s">
        <v>101</v>
      </c>
      <c r="B117" s="143"/>
      <c r="C117" s="131"/>
      <c r="D117" s="131"/>
      <c r="E117" s="131"/>
      <c r="F117" s="131"/>
      <c r="G117" s="131"/>
      <c r="H117" s="131"/>
      <c r="I117" s="131">
        <f t="shared" si="8"/>
        <v>0</v>
      </c>
      <c r="J117" s="131"/>
      <c r="K117" s="63" t="s">
        <v>13</v>
      </c>
      <c r="L117" s="127" t="s">
        <v>13</v>
      </c>
      <c r="M117" s="127"/>
      <c r="N117" s="127" t="s">
        <v>13</v>
      </c>
      <c r="O117" s="127"/>
      <c r="P117" s="127" t="s">
        <v>13</v>
      </c>
      <c r="Q117" s="127"/>
      <c r="R117" s="127" t="s">
        <v>13</v>
      </c>
      <c r="S117" s="127"/>
      <c r="T117" s="127" t="s">
        <v>13</v>
      </c>
      <c r="U117" s="127"/>
    </row>
    <row r="118" spans="1:22" ht="26.25" customHeight="1" x14ac:dyDescent="0.2">
      <c r="A118" s="144" t="s">
        <v>105</v>
      </c>
      <c r="B118" s="144"/>
      <c r="C118" s="138">
        <f>C120+C121+C122+C123</f>
        <v>347858.4</v>
      </c>
      <c r="D118" s="138"/>
      <c r="E118" s="138">
        <f t="shared" ref="E118" si="9">E120+E121+E122+E123</f>
        <v>681902</v>
      </c>
      <c r="F118" s="138"/>
      <c r="G118" s="138">
        <f t="shared" ref="G118" si="10">G120+G121+G122+G123</f>
        <v>1146655</v>
      </c>
      <c r="H118" s="138"/>
      <c r="I118" s="138">
        <f>I120+I121+I122+I123</f>
        <v>2176415.4</v>
      </c>
      <c r="J118" s="138"/>
      <c r="K118" s="63" t="s">
        <v>13</v>
      </c>
      <c r="L118" s="127" t="s">
        <v>13</v>
      </c>
      <c r="M118" s="127"/>
      <c r="N118" s="127" t="s">
        <v>13</v>
      </c>
      <c r="O118" s="127"/>
      <c r="P118" s="127" t="s">
        <v>13</v>
      </c>
      <c r="Q118" s="127"/>
      <c r="R118" s="127" t="s">
        <v>13</v>
      </c>
      <c r="S118" s="127"/>
      <c r="T118" s="127" t="s">
        <v>13</v>
      </c>
      <c r="U118" s="127"/>
    </row>
    <row r="119" spans="1:22" ht="26.25" customHeight="1" x14ac:dyDescent="0.2">
      <c r="A119" s="133" t="s">
        <v>106</v>
      </c>
      <c r="B119" s="133"/>
      <c r="C119" s="131"/>
      <c r="D119" s="131"/>
      <c r="E119" s="131"/>
      <c r="F119" s="131"/>
      <c r="G119" s="131"/>
      <c r="H119" s="131"/>
      <c r="I119" s="131"/>
      <c r="J119" s="131"/>
      <c r="K119" s="63" t="s">
        <v>13</v>
      </c>
      <c r="L119" s="127" t="s">
        <v>13</v>
      </c>
      <c r="M119" s="127"/>
      <c r="N119" s="127" t="s">
        <v>13</v>
      </c>
      <c r="O119" s="127"/>
      <c r="P119" s="127" t="s">
        <v>13</v>
      </c>
      <c r="Q119" s="127"/>
      <c r="R119" s="127" t="s">
        <v>13</v>
      </c>
      <c r="S119" s="127"/>
      <c r="T119" s="127" t="s">
        <v>13</v>
      </c>
      <c r="U119" s="127"/>
    </row>
    <row r="120" spans="1:22" s="17" customFormat="1" ht="27" customHeight="1" x14ac:dyDescent="0.2">
      <c r="A120" s="132" t="s">
        <v>99</v>
      </c>
      <c r="B120" s="132"/>
      <c r="C120" s="134">
        <f>C116+C112+C107+C103+C98+C94+C82+C31+C55+C34</f>
        <v>344158.4</v>
      </c>
      <c r="D120" s="134"/>
      <c r="E120" s="131">
        <f>E116+E112+E107+E103+E98+E94+E82+E31+E55+E34</f>
        <v>678202</v>
      </c>
      <c r="F120" s="131"/>
      <c r="G120" s="131">
        <f>G116+G112+G107+G103+G98+G94+G82+G31+G55+G34</f>
        <v>1142955</v>
      </c>
      <c r="H120" s="131"/>
      <c r="I120" s="131">
        <f>C120+E120+G120</f>
        <v>2165315.4</v>
      </c>
      <c r="J120" s="131"/>
      <c r="K120" s="63" t="s">
        <v>13</v>
      </c>
      <c r="L120" s="127" t="s">
        <v>13</v>
      </c>
      <c r="M120" s="127"/>
      <c r="N120" s="127" t="s">
        <v>13</v>
      </c>
      <c r="O120" s="127"/>
      <c r="P120" s="127" t="s">
        <v>13</v>
      </c>
      <c r="Q120" s="127"/>
      <c r="R120" s="127" t="s">
        <v>13</v>
      </c>
      <c r="S120" s="127"/>
      <c r="T120" s="127" t="s">
        <v>13</v>
      </c>
      <c r="U120" s="127"/>
      <c r="V120" s="16"/>
    </row>
    <row r="121" spans="1:22" s="17" customFormat="1" ht="22.5" customHeight="1" x14ac:dyDescent="0.2">
      <c r="A121" s="132" t="s">
        <v>107</v>
      </c>
      <c r="B121" s="132"/>
      <c r="C121" s="131">
        <v>0</v>
      </c>
      <c r="D121" s="131"/>
      <c r="E121" s="131">
        <v>0</v>
      </c>
      <c r="F121" s="131"/>
      <c r="G121" s="131">
        <v>0</v>
      </c>
      <c r="H121" s="131"/>
      <c r="I121" s="131">
        <v>0</v>
      </c>
      <c r="J121" s="131"/>
      <c r="K121" s="63" t="s">
        <v>13</v>
      </c>
      <c r="L121" s="127" t="s">
        <v>13</v>
      </c>
      <c r="M121" s="127"/>
      <c r="N121" s="127" t="s">
        <v>13</v>
      </c>
      <c r="O121" s="127"/>
      <c r="P121" s="127" t="s">
        <v>13</v>
      </c>
      <c r="Q121" s="127"/>
      <c r="R121" s="127" t="s">
        <v>13</v>
      </c>
      <c r="S121" s="127"/>
      <c r="T121" s="127" t="s">
        <v>13</v>
      </c>
      <c r="U121" s="127"/>
      <c r="V121" s="16"/>
    </row>
    <row r="122" spans="1:22" s="17" customFormat="1" ht="22.5" customHeight="1" x14ac:dyDescent="0.2">
      <c r="A122" s="132" t="s">
        <v>108</v>
      </c>
      <c r="B122" s="132"/>
      <c r="C122" s="131">
        <v>0</v>
      </c>
      <c r="D122" s="131"/>
      <c r="E122" s="131">
        <v>0</v>
      </c>
      <c r="F122" s="131"/>
      <c r="G122" s="131">
        <v>0</v>
      </c>
      <c r="H122" s="131"/>
      <c r="I122" s="131">
        <v>0</v>
      </c>
      <c r="J122" s="131"/>
      <c r="K122" s="63" t="s">
        <v>13</v>
      </c>
      <c r="L122" s="127" t="s">
        <v>13</v>
      </c>
      <c r="M122" s="127"/>
      <c r="N122" s="127" t="s">
        <v>13</v>
      </c>
      <c r="O122" s="127"/>
      <c r="P122" s="127" t="s">
        <v>13</v>
      </c>
      <c r="Q122" s="127"/>
      <c r="R122" s="127" t="s">
        <v>13</v>
      </c>
      <c r="S122" s="127"/>
      <c r="T122" s="127" t="s">
        <v>13</v>
      </c>
      <c r="U122" s="127"/>
      <c r="V122" s="16"/>
    </row>
    <row r="123" spans="1:22" s="17" customFormat="1" ht="22.5" customHeight="1" x14ac:dyDescent="0.2">
      <c r="A123" s="142" t="s">
        <v>101</v>
      </c>
      <c r="B123" s="142"/>
      <c r="C123" s="131">
        <f>C117+C113+C108+C104+C99+C95</f>
        <v>3700</v>
      </c>
      <c r="D123" s="131"/>
      <c r="E123" s="131">
        <f>E117+E113+E108+E104+E99+E95</f>
        <v>3700</v>
      </c>
      <c r="F123" s="131"/>
      <c r="G123" s="131">
        <f>G117+G113+G108+G104+G99+G95</f>
        <v>3700</v>
      </c>
      <c r="H123" s="131"/>
      <c r="I123" s="131">
        <f>C123+E123+G123</f>
        <v>11100</v>
      </c>
      <c r="J123" s="131"/>
      <c r="K123" s="63" t="s">
        <v>13</v>
      </c>
      <c r="L123" s="127" t="s">
        <v>13</v>
      </c>
      <c r="M123" s="127"/>
      <c r="N123" s="127" t="s">
        <v>13</v>
      </c>
      <c r="O123" s="127"/>
      <c r="P123" s="127" t="s">
        <v>13</v>
      </c>
      <c r="Q123" s="127"/>
      <c r="R123" s="127" t="s">
        <v>13</v>
      </c>
      <c r="S123" s="127"/>
      <c r="T123" s="127" t="s">
        <v>13</v>
      </c>
      <c r="U123" s="127"/>
      <c r="V123" s="16"/>
    </row>
    <row r="124" spans="1:22" s="17" customFormat="1" ht="36.75" customHeight="1" x14ac:dyDescent="0.2">
      <c r="A124" s="140" t="s">
        <v>183</v>
      </c>
      <c r="B124" s="140"/>
      <c r="C124" s="141">
        <f>40512.3-178.1</f>
        <v>40334.200000000004</v>
      </c>
      <c r="D124" s="141"/>
      <c r="E124" s="141">
        <v>42070.2</v>
      </c>
      <c r="F124" s="141"/>
      <c r="G124" s="141">
        <v>40266.300000000003</v>
      </c>
      <c r="H124" s="141"/>
      <c r="I124" s="141">
        <f>C124+E124+G124</f>
        <v>122670.7</v>
      </c>
      <c r="J124" s="141"/>
      <c r="K124" s="63" t="s">
        <v>13</v>
      </c>
      <c r="L124" s="127" t="s">
        <v>13</v>
      </c>
      <c r="M124" s="127"/>
      <c r="N124" s="127" t="s">
        <v>13</v>
      </c>
      <c r="O124" s="127"/>
      <c r="P124" s="127" t="s">
        <v>13</v>
      </c>
      <c r="Q124" s="127"/>
      <c r="R124" s="127" t="s">
        <v>13</v>
      </c>
      <c r="S124" s="127"/>
      <c r="T124" s="127" t="s">
        <v>13</v>
      </c>
      <c r="U124" s="127"/>
      <c r="V124" s="16"/>
    </row>
    <row r="127" spans="1:22" ht="23.25" customHeight="1" x14ac:dyDescent="0.2">
      <c r="B127" s="114" t="s">
        <v>211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1:22" ht="25.5" customHeight="1" x14ac:dyDescent="0.2"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2:13" ht="23.25" x14ac:dyDescent="0.35">
      <c r="B129" s="70" t="s">
        <v>212</v>
      </c>
      <c r="C129" s="71"/>
      <c r="D129" s="71"/>
      <c r="E129" s="71"/>
      <c r="F129" s="71"/>
      <c r="G129" s="71"/>
      <c r="H129" s="71"/>
      <c r="I129" s="71"/>
      <c r="J129" s="71"/>
      <c r="K129" s="72"/>
      <c r="L129" s="73"/>
      <c r="M129" s="73"/>
    </row>
  </sheetData>
  <mergeCells count="1041">
    <mergeCell ref="A56:K57"/>
    <mergeCell ref="L56:M56"/>
    <mergeCell ref="N56:O56"/>
    <mergeCell ref="P56:Q56"/>
    <mergeCell ref="R56:S56"/>
    <mergeCell ref="T56:U56"/>
    <mergeCell ref="L57:M57"/>
    <mergeCell ref="N57:O57"/>
    <mergeCell ref="P57:Q57"/>
    <mergeCell ref="R57:S57"/>
    <mergeCell ref="T57:U57"/>
    <mergeCell ref="C58:D58"/>
    <mergeCell ref="A42:A43"/>
    <mergeCell ref="B42:B43"/>
    <mergeCell ref="C42:D43"/>
    <mergeCell ref="E42:F43"/>
    <mergeCell ref="G42:H43"/>
    <mergeCell ref="I42:J43"/>
    <mergeCell ref="K42:K43"/>
    <mergeCell ref="L42:M42"/>
    <mergeCell ref="N42:O42"/>
    <mergeCell ref="P42:Q42"/>
    <mergeCell ref="R42:S42"/>
    <mergeCell ref="T42:U42"/>
    <mergeCell ref="L43:M43"/>
    <mergeCell ref="N43:O43"/>
    <mergeCell ref="P43:Q43"/>
    <mergeCell ref="R43:S43"/>
    <mergeCell ref="T43:U43"/>
    <mergeCell ref="R48:S48"/>
    <mergeCell ref="T48:U48"/>
    <mergeCell ref="C50:D50"/>
    <mergeCell ref="C63:D63"/>
    <mergeCell ref="E63:F63"/>
    <mergeCell ref="G63:H63"/>
    <mergeCell ref="I63:J63"/>
    <mergeCell ref="L63:M63"/>
    <mergeCell ref="N63:O63"/>
    <mergeCell ref="P63:Q63"/>
    <mergeCell ref="R63:S63"/>
    <mergeCell ref="T63:U63"/>
    <mergeCell ref="P61:Q61"/>
    <mergeCell ref="R61:S61"/>
    <mergeCell ref="T61:U61"/>
    <mergeCell ref="C62:D62"/>
    <mergeCell ref="E62:F62"/>
    <mergeCell ref="G62:H62"/>
    <mergeCell ref="I62:J62"/>
    <mergeCell ref="L62:M62"/>
    <mergeCell ref="N62:O62"/>
    <mergeCell ref="P62:Q62"/>
    <mergeCell ref="R62:S62"/>
    <mergeCell ref="T62:U62"/>
    <mergeCell ref="T60:U60"/>
    <mergeCell ref="E58:F58"/>
    <mergeCell ref="A60:A61"/>
    <mergeCell ref="B60:B61"/>
    <mergeCell ref="C61:D61"/>
    <mergeCell ref="E61:F61"/>
    <mergeCell ref="G61:H61"/>
    <mergeCell ref="I61:J61"/>
    <mergeCell ref="K60:K61"/>
    <mergeCell ref="L61:M61"/>
    <mergeCell ref="N61:O61"/>
    <mergeCell ref="C60:D60"/>
    <mergeCell ref="E60:F60"/>
    <mergeCell ref="G60:H60"/>
    <mergeCell ref="I60:J60"/>
    <mergeCell ref="L60:M60"/>
    <mergeCell ref="N60:O60"/>
    <mergeCell ref="P60:Q60"/>
    <mergeCell ref="R60:S60"/>
    <mergeCell ref="P58:Q58"/>
    <mergeCell ref="R58:S58"/>
    <mergeCell ref="T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G58:H58"/>
    <mergeCell ref="R1:U1"/>
    <mergeCell ref="R2:U2"/>
    <mergeCell ref="A3:T3"/>
    <mergeCell ref="T4:U4"/>
    <mergeCell ref="A5:A7"/>
    <mergeCell ref="B5:B7"/>
    <mergeCell ref="C5:J5"/>
    <mergeCell ref="K5:K7"/>
    <mergeCell ref="L5:U5"/>
    <mergeCell ref="C6:D7"/>
    <mergeCell ref="P8:Q8"/>
    <mergeCell ref="R8:S8"/>
    <mergeCell ref="T8:U8"/>
    <mergeCell ref="E6:F7"/>
    <mergeCell ref="G6:H7"/>
    <mergeCell ref="I6:J7"/>
    <mergeCell ref="L6:M7"/>
    <mergeCell ref="N6:O7"/>
    <mergeCell ref="P6:U6"/>
    <mergeCell ref="P7:Q7"/>
    <mergeCell ref="R7:S7"/>
    <mergeCell ref="T7:U7"/>
    <mergeCell ref="A10:A11"/>
    <mergeCell ref="B10:B11"/>
    <mergeCell ref="C10:D11"/>
    <mergeCell ref="E10:F11"/>
    <mergeCell ref="G10:H11"/>
    <mergeCell ref="I10:J11"/>
    <mergeCell ref="L8:M8"/>
    <mergeCell ref="N8:O8"/>
    <mergeCell ref="T11:U11"/>
    <mergeCell ref="C12:D12"/>
    <mergeCell ref="E12:F12"/>
    <mergeCell ref="G12:H12"/>
    <mergeCell ref="I12:J12"/>
    <mergeCell ref="L12:M12"/>
    <mergeCell ref="N12:O12"/>
    <mergeCell ref="P12:Q12"/>
    <mergeCell ref="R12:S12"/>
    <mergeCell ref="T12:U12"/>
    <mergeCell ref="K10:K11"/>
    <mergeCell ref="L10:M10"/>
    <mergeCell ref="N10:O10"/>
    <mergeCell ref="P10:Q10"/>
    <mergeCell ref="R10:S10"/>
    <mergeCell ref="T10:U10"/>
    <mergeCell ref="L11:M11"/>
    <mergeCell ref="N11:O11"/>
    <mergeCell ref="P11:Q11"/>
    <mergeCell ref="R11:S11"/>
    <mergeCell ref="A8:K9"/>
    <mergeCell ref="N9:O9"/>
    <mergeCell ref="P9:Q9"/>
    <mergeCell ref="L9:M9"/>
    <mergeCell ref="A16:A17"/>
    <mergeCell ref="B16:B17"/>
    <mergeCell ref="C16:D17"/>
    <mergeCell ref="E16:F17"/>
    <mergeCell ref="G16:H17"/>
    <mergeCell ref="I16:J17"/>
    <mergeCell ref="K16:K17"/>
    <mergeCell ref="L16:M16"/>
    <mergeCell ref="N16:O16"/>
    <mergeCell ref="P13:Q13"/>
    <mergeCell ref="R13:S13"/>
    <mergeCell ref="T13:U13"/>
    <mergeCell ref="C14:D14"/>
    <mergeCell ref="E14:F14"/>
    <mergeCell ref="G14:H14"/>
    <mergeCell ref="I14:J14"/>
    <mergeCell ref="L14:M14"/>
    <mergeCell ref="N14:O14"/>
    <mergeCell ref="P14:Q14"/>
    <mergeCell ref="C13:D13"/>
    <mergeCell ref="E13:F13"/>
    <mergeCell ref="G13:H13"/>
    <mergeCell ref="I13:J13"/>
    <mergeCell ref="L13:M13"/>
    <mergeCell ref="N13:O13"/>
    <mergeCell ref="R14:S14"/>
    <mergeCell ref="T14:U14"/>
    <mergeCell ref="I20:J20"/>
    <mergeCell ref="L20:M20"/>
    <mergeCell ref="N20:O20"/>
    <mergeCell ref="R21:S21"/>
    <mergeCell ref="T21:U21"/>
    <mergeCell ref="C15:D15"/>
    <mergeCell ref="E15:F15"/>
    <mergeCell ref="G15:H15"/>
    <mergeCell ref="I15:J15"/>
    <mergeCell ref="L15:M15"/>
    <mergeCell ref="N15:O15"/>
    <mergeCell ref="P15:Q15"/>
    <mergeCell ref="R15:S15"/>
    <mergeCell ref="T15:U15"/>
    <mergeCell ref="P16:Q16"/>
    <mergeCell ref="R16:S16"/>
    <mergeCell ref="T16:U16"/>
    <mergeCell ref="L17:M17"/>
    <mergeCell ref="N17:O17"/>
    <mergeCell ref="P17:Q17"/>
    <mergeCell ref="R17:S17"/>
    <mergeCell ref="T17:U17"/>
    <mergeCell ref="T19:U19"/>
    <mergeCell ref="T22:U22"/>
    <mergeCell ref="A18:K19"/>
    <mergeCell ref="L18:M18"/>
    <mergeCell ref="N18:O18"/>
    <mergeCell ref="P18:Q18"/>
    <mergeCell ref="R18:S18"/>
    <mergeCell ref="T18:U18"/>
    <mergeCell ref="L19:M19"/>
    <mergeCell ref="N19:O19"/>
    <mergeCell ref="P19:Q19"/>
    <mergeCell ref="C22:D22"/>
    <mergeCell ref="E22:F22"/>
    <mergeCell ref="G22:H22"/>
    <mergeCell ref="I22:J22"/>
    <mergeCell ref="L22:M22"/>
    <mergeCell ref="N22:O22"/>
    <mergeCell ref="P22:Q22"/>
    <mergeCell ref="R22:S22"/>
    <mergeCell ref="R19:S19"/>
    <mergeCell ref="P20:Q20"/>
    <mergeCell ref="R20:S20"/>
    <mergeCell ref="T20:U20"/>
    <mergeCell ref="C21:D21"/>
    <mergeCell ref="E21:F21"/>
    <mergeCell ref="G21:H21"/>
    <mergeCell ref="I21:J21"/>
    <mergeCell ref="L21:M21"/>
    <mergeCell ref="N21:O21"/>
    <mergeCell ref="P21:Q21"/>
    <mergeCell ref="C20:D20"/>
    <mergeCell ref="E20:F20"/>
    <mergeCell ref="G20:H20"/>
    <mergeCell ref="C23:D23"/>
    <mergeCell ref="E23:F23"/>
    <mergeCell ref="G23:H23"/>
    <mergeCell ref="I23:J23"/>
    <mergeCell ref="L23:M23"/>
    <mergeCell ref="N23:O23"/>
    <mergeCell ref="P23:Q23"/>
    <mergeCell ref="R23:S23"/>
    <mergeCell ref="T23:U23"/>
    <mergeCell ref="A45:A46"/>
    <mergeCell ref="B45:B46"/>
    <mergeCell ref="C45:D46"/>
    <mergeCell ref="E45:F46"/>
    <mergeCell ref="G45:H46"/>
    <mergeCell ref="I45:J46"/>
    <mergeCell ref="K45:K46"/>
    <mergeCell ref="C24:D24"/>
    <mergeCell ref="E24:F24"/>
    <mergeCell ref="G24:H24"/>
    <mergeCell ref="I24:J24"/>
    <mergeCell ref="A31:B31"/>
    <mergeCell ref="C31:D31"/>
    <mergeCell ref="E31:F31"/>
    <mergeCell ref="G31:H31"/>
    <mergeCell ref="I31:J31"/>
    <mergeCell ref="C29:D29"/>
    <mergeCell ref="E29:F29"/>
    <mergeCell ref="R41:S41"/>
    <mergeCell ref="T41:U41"/>
    <mergeCell ref="C40:D40"/>
    <mergeCell ref="I29:J29"/>
    <mergeCell ref="R45:S45"/>
    <mergeCell ref="T45:U45"/>
    <mergeCell ref="L46:M46"/>
    <mergeCell ref="N46:O46"/>
    <mergeCell ref="P46:Q46"/>
    <mergeCell ref="R46:S46"/>
    <mergeCell ref="T46:U46"/>
    <mergeCell ref="P24:Q24"/>
    <mergeCell ref="R24:S24"/>
    <mergeCell ref="T24:U24"/>
    <mergeCell ref="L24:M24"/>
    <mergeCell ref="N24:O24"/>
    <mergeCell ref="R31:S31"/>
    <mergeCell ref="T31:U31"/>
    <mergeCell ref="R29:S29"/>
    <mergeCell ref="T29:U29"/>
    <mergeCell ref="L31:M31"/>
    <mergeCell ref="N31:O31"/>
    <mergeCell ref="P31:Q31"/>
    <mergeCell ref="P33:Q33"/>
    <mergeCell ref="R33:S33"/>
    <mergeCell ref="T33:U33"/>
    <mergeCell ref="T44:U44"/>
    <mergeCell ref="R40:S40"/>
    <mergeCell ref="T40:U40"/>
    <mergeCell ref="L45:M45"/>
    <mergeCell ref="N45:O45"/>
    <mergeCell ref="T39:U39"/>
    <mergeCell ref="T38:U38"/>
    <mergeCell ref="P45:Q45"/>
    <mergeCell ref="C32:D32"/>
    <mergeCell ref="E32:F32"/>
    <mergeCell ref="G32:H32"/>
    <mergeCell ref="I32:J32"/>
    <mergeCell ref="L32:M32"/>
    <mergeCell ref="N32:O32"/>
    <mergeCell ref="P27:Q27"/>
    <mergeCell ref="R27:S27"/>
    <mergeCell ref="T27:U27"/>
    <mergeCell ref="C27:D27"/>
    <mergeCell ref="E27:F27"/>
    <mergeCell ref="L37:M37"/>
    <mergeCell ref="N37:O37"/>
    <mergeCell ref="P37:Q37"/>
    <mergeCell ref="R37:S37"/>
    <mergeCell ref="T37:U37"/>
    <mergeCell ref="N27:O27"/>
    <mergeCell ref="C35:D35"/>
    <mergeCell ref="E35:F35"/>
    <mergeCell ref="R32:S32"/>
    <mergeCell ref="T32:U32"/>
    <mergeCell ref="G29:H29"/>
    <mergeCell ref="C33:D33"/>
    <mergeCell ref="E33:F33"/>
    <mergeCell ref="G33:H33"/>
    <mergeCell ref="I33:J33"/>
    <mergeCell ref="L33:M33"/>
    <mergeCell ref="N33:O33"/>
    <mergeCell ref="P34:Q34"/>
    <mergeCell ref="R34:S34"/>
    <mergeCell ref="T34:U34"/>
    <mergeCell ref="T36:U36"/>
    <mergeCell ref="R50:S50"/>
    <mergeCell ref="T50:U50"/>
    <mergeCell ref="C49:D49"/>
    <mergeCell ref="E49:F49"/>
    <mergeCell ref="G49:H49"/>
    <mergeCell ref="I49:J49"/>
    <mergeCell ref="L49:M49"/>
    <mergeCell ref="N49:O49"/>
    <mergeCell ref="P49:Q49"/>
    <mergeCell ref="R49:S49"/>
    <mergeCell ref="T49:U49"/>
    <mergeCell ref="R47:S47"/>
    <mergeCell ref="T47:U47"/>
    <mergeCell ref="C48:D48"/>
    <mergeCell ref="E48:F48"/>
    <mergeCell ref="G48:H48"/>
    <mergeCell ref="I48:J48"/>
    <mergeCell ref="L48:M48"/>
    <mergeCell ref="N48:O48"/>
    <mergeCell ref="P48:Q48"/>
    <mergeCell ref="C47:D47"/>
    <mergeCell ref="P47:Q47"/>
    <mergeCell ref="C41:D41"/>
    <mergeCell ref="E41:F41"/>
    <mergeCell ref="G41:H41"/>
    <mergeCell ref="I41:J41"/>
    <mergeCell ref="L41:M41"/>
    <mergeCell ref="N41:O41"/>
    <mergeCell ref="E50:F50"/>
    <mergeCell ref="G50:H50"/>
    <mergeCell ref="I50:J50"/>
    <mergeCell ref="L50:M50"/>
    <mergeCell ref="N50:O50"/>
    <mergeCell ref="P50:Q50"/>
    <mergeCell ref="G27:H27"/>
    <mergeCell ref="I27:J27"/>
    <mergeCell ref="L27:M27"/>
    <mergeCell ref="I38:J38"/>
    <mergeCell ref="L38:M38"/>
    <mergeCell ref="N38:O38"/>
    <mergeCell ref="P38:Q38"/>
    <mergeCell ref="P32:Q32"/>
    <mergeCell ref="E47:F47"/>
    <mergeCell ref="G47:H47"/>
    <mergeCell ref="I47:J47"/>
    <mergeCell ref="L47:M47"/>
    <mergeCell ref="N47:O47"/>
    <mergeCell ref="G35:H35"/>
    <mergeCell ref="I35:J35"/>
    <mergeCell ref="L35:M35"/>
    <mergeCell ref="N35:O35"/>
    <mergeCell ref="P35:Q35"/>
    <mergeCell ref="E40:F40"/>
    <mergeCell ref="G40:H40"/>
    <mergeCell ref="I40:J40"/>
    <mergeCell ref="L40:M40"/>
    <mergeCell ref="N40:O40"/>
    <mergeCell ref="P40:Q40"/>
    <mergeCell ref="P41:Q41"/>
    <mergeCell ref="E38:F38"/>
    <mergeCell ref="A52:A54"/>
    <mergeCell ref="B52:B54"/>
    <mergeCell ref="C52:D54"/>
    <mergeCell ref="E52:F54"/>
    <mergeCell ref="G52:H54"/>
    <mergeCell ref="I52:J54"/>
    <mergeCell ref="K52:K54"/>
    <mergeCell ref="T35:U35"/>
    <mergeCell ref="C44:D44"/>
    <mergeCell ref="E44:F44"/>
    <mergeCell ref="G44:H44"/>
    <mergeCell ref="I44:J44"/>
    <mergeCell ref="L44:M44"/>
    <mergeCell ref="N44:O44"/>
    <mergeCell ref="P44:Q44"/>
    <mergeCell ref="R44:S44"/>
    <mergeCell ref="C51:D51"/>
    <mergeCell ref="E51:F51"/>
    <mergeCell ref="G51:H51"/>
    <mergeCell ref="I51:J51"/>
    <mergeCell ref="L51:M51"/>
    <mergeCell ref="N51:O51"/>
    <mergeCell ref="P51:Q51"/>
    <mergeCell ref="R35:S35"/>
    <mergeCell ref="P39:Q39"/>
    <mergeCell ref="R39:S39"/>
    <mergeCell ref="A36:K37"/>
    <mergeCell ref="L36:M36"/>
    <mergeCell ref="N36:O36"/>
    <mergeCell ref="P36:Q36"/>
    <mergeCell ref="R36:S36"/>
    <mergeCell ref="A34:B34"/>
    <mergeCell ref="C34:D34"/>
    <mergeCell ref="E34:F34"/>
    <mergeCell ref="G34:H34"/>
    <mergeCell ref="I34:J34"/>
    <mergeCell ref="L34:M34"/>
    <mergeCell ref="N34:O34"/>
    <mergeCell ref="C39:D39"/>
    <mergeCell ref="E39:F39"/>
    <mergeCell ref="G39:H39"/>
    <mergeCell ref="I39:J39"/>
    <mergeCell ref="L39:M39"/>
    <mergeCell ref="N39:O39"/>
    <mergeCell ref="R38:S38"/>
    <mergeCell ref="C38:D38"/>
    <mergeCell ref="G38:H38"/>
    <mergeCell ref="T67:U67"/>
    <mergeCell ref="K66:K67"/>
    <mergeCell ref="L66:M66"/>
    <mergeCell ref="N66:O66"/>
    <mergeCell ref="P66:Q66"/>
    <mergeCell ref="R66:S66"/>
    <mergeCell ref="A55:B55"/>
    <mergeCell ref="C55:D55"/>
    <mergeCell ref="E55:F55"/>
    <mergeCell ref="G55:H55"/>
    <mergeCell ref="I55:J55"/>
    <mergeCell ref="L55:M55"/>
    <mergeCell ref="N55:O55"/>
    <mergeCell ref="P55:Q55"/>
    <mergeCell ref="R55:S55"/>
    <mergeCell ref="R51:S51"/>
    <mergeCell ref="T51:U51"/>
    <mergeCell ref="L52:M52"/>
    <mergeCell ref="N52:O52"/>
    <mergeCell ref="P52:Q52"/>
    <mergeCell ref="R52:S52"/>
    <mergeCell ref="T52:U52"/>
    <mergeCell ref="L53:M53"/>
    <mergeCell ref="N53:O53"/>
    <mergeCell ref="P53:Q53"/>
    <mergeCell ref="R53:S53"/>
    <mergeCell ref="T53:U53"/>
    <mergeCell ref="L54:M54"/>
    <mergeCell ref="N54:O54"/>
    <mergeCell ref="P54:Q54"/>
    <mergeCell ref="R54:S54"/>
    <mergeCell ref="T54:U54"/>
    <mergeCell ref="E68:F68"/>
    <mergeCell ref="G68:H68"/>
    <mergeCell ref="I68:J68"/>
    <mergeCell ref="L68:M68"/>
    <mergeCell ref="N68:O68"/>
    <mergeCell ref="P68:Q68"/>
    <mergeCell ref="R68:S68"/>
    <mergeCell ref="T68:U68"/>
    <mergeCell ref="T55:U55"/>
    <mergeCell ref="A64:K65"/>
    <mergeCell ref="L64:M64"/>
    <mergeCell ref="N64:O64"/>
    <mergeCell ref="P64:Q64"/>
    <mergeCell ref="R64:S64"/>
    <mergeCell ref="A66:A67"/>
    <mergeCell ref="B66:B67"/>
    <mergeCell ref="C66:D67"/>
    <mergeCell ref="E66:F67"/>
    <mergeCell ref="G66:H67"/>
    <mergeCell ref="I66:J67"/>
    <mergeCell ref="T64:U64"/>
    <mergeCell ref="L65:M65"/>
    <mergeCell ref="N65:O65"/>
    <mergeCell ref="P65:Q65"/>
    <mergeCell ref="T66:U66"/>
    <mergeCell ref="L67:M67"/>
    <mergeCell ref="N67:O67"/>
    <mergeCell ref="P67:Q67"/>
    <mergeCell ref="R67:S67"/>
    <mergeCell ref="C68:D68"/>
    <mergeCell ref="R65:S65"/>
    <mergeCell ref="T65:U65"/>
    <mergeCell ref="P69:Q69"/>
    <mergeCell ref="R69:S69"/>
    <mergeCell ref="T69:U69"/>
    <mergeCell ref="C70:D70"/>
    <mergeCell ref="E70:F70"/>
    <mergeCell ref="G70:H70"/>
    <mergeCell ref="I70:J70"/>
    <mergeCell ref="L70:M70"/>
    <mergeCell ref="N70:O70"/>
    <mergeCell ref="P70:Q70"/>
    <mergeCell ref="C69:D69"/>
    <mergeCell ref="E69:F69"/>
    <mergeCell ref="G69:H69"/>
    <mergeCell ref="I69:J69"/>
    <mergeCell ref="L69:M69"/>
    <mergeCell ref="N69:O69"/>
    <mergeCell ref="R70:S70"/>
    <mergeCell ref="T70:U70"/>
    <mergeCell ref="C71:D71"/>
    <mergeCell ref="E71:F71"/>
    <mergeCell ref="G71:H71"/>
    <mergeCell ref="I71:J71"/>
    <mergeCell ref="L71:M71"/>
    <mergeCell ref="N71:O71"/>
    <mergeCell ref="P71:Q71"/>
    <mergeCell ref="R71:S71"/>
    <mergeCell ref="T71:U71"/>
    <mergeCell ref="C72:D72"/>
    <mergeCell ref="E72:F72"/>
    <mergeCell ref="G72:H72"/>
    <mergeCell ref="I72:J72"/>
    <mergeCell ref="L72:M72"/>
    <mergeCell ref="N72:O72"/>
    <mergeCell ref="P72:Q72"/>
    <mergeCell ref="R72:S72"/>
    <mergeCell ref="T72:U72"/>
    <mergeCell ref="P73:Q73"/>
    <mergeCell ref="R73:S73"/>
    <mergeCell ref="T73:U73"/>
    <mergeCell ref="C74:D74"/>
    <mergeCell ref="E74:F74"/>
    <mergeCell ref="G74:H74"/>
    <mergeCell ref="I74:J74"/>
    <mergeCell ref="L74:M74"/>
    <mergeCell ref="N74:O74"/>
    <mergeCell ref="P74:Q74"/>
    <mergeCell ref="C73:D73"/>
    <mergeCell ref="E73:F73"/>
    <mergeCell ref="G73:H73"/>
    <mergeCell ref="I73:J73"/>
    <mergeCell ref="L73:M73"/>
    <mergeCell ref="N73:O73"/>
    <mergeCell ref="R74:S74"/>
    <mergeCell ref="T74:U74"/>
    <mergeCell ref="C75:D75"/>
    <mergeCell ref="E75:F75"/>
    <mergeCell ref="G75:H75"/>
    <mergeCell ref="I75:J75"/>
    <mergeCell ref="L75:M75"/>
    <mergeCell ref="N75:O75"/>
    <mergeCell ref="P75:Q75"/>
    <mergeCell ref="R75:S75"/>
    <mergeCell ref="T75:U75"/>
    <mergeCell ref="A76:K77"/>
    <mergeCell ref="L76:M76"/>
    <mergeCell ref="N76:O76"/>
    <mergeCell ref="P76:Q76"/>
    <mergeCell ref="R76:S76"/>
    <mergeCell ref="T76:U76"/>
    <mergeCell ref="L77:M77"/>
    <mergeCell ref="N77:O77"/>
    <mergeCell ref="P77:Q77"/>
    <mergeCell ref="R77:S77"/>
    <mergeCell ref="T77:U77"/>
    <mergeCell ref="C78:D78"/>
    <mergeCell ref="E78:F78"/>
    <mergeCell ref="G78:H78"/>
    <mergeCell ref="I78:J78"/>
    <mergeCell ref="L78:M78"/>
    <mergeCell ref="N78:O78"/>
    <mergeCell ref="P78:Q78"/>
    <mergeCell ref="R78:S78"/>
    <mergeCell ref="T78:U78"/>
    <mergeCell ref="C79:D79"/>
    <mergeCell ref="E79:F79"/>
    <mergeCell ref="G79:H79"/>
    <mergeCell ref="I79:J79"/>
    <mergeCell ref="L79:M79"/>
    <mergeCell ref="N79:O79"/>
    <mergeCell ref="P79:Q79"/>
    <mergeCell ref="R79:S79"/>
    <mergeCell ref="T79:U79"/>
    <mergeCell ref="P80:Q80"/>
    <mergeCell ref="R80:S80"/>
    <mergeCell ref="T80:U80"/>
    <mergeCell ref="C81:D81"/>
    <mergeCell ref="E81:F81"/>
    <mergeCell ref="G81:H81"/>
    <mergeCell ref="I81:J81"/>
    <mergeCell ref="L81:M81"/>
    <mergeCell ref="N81:O81"/>
    <mergeCell ref="P81:Q81"/>
    <mergeCell ref="C80:D80"/>
    <mergeCell ref="E80:F80"/>
    <mergeCell ref="G80:H80"/>
    <mergeCell ref="I80:J80"/>
    <mergeCell ref="L80:M80"/>
    <mergeCell ref="N80:O80"/>
    <mergeCell ref="R81:S81"/>
    <mergeCell ref="T81:U81"/>
    <mergeCell ref="T82:U82"/>
    <mergeCell ref="A83:K84"/>
    <mergeCell ref="L83:M83"/>
    <mergeCell ref="N83:O83"/>
    <mergeCell ref="P83:Q83"/>
    <mergeCell ref="R83:S83"/>
    <mergeCell ref="T83:U83"/>
    <mergeCell ref="L84:M84"/>
    <mergeCell ref="N84:O84"/>
    <mergeCell ref="P84:Q84"/>
    <mergeCell ref="R84:S84"/>
    <mergeCell ref="T84:U84"/>
    <mergeCell ref="A82:B82"/>
    <mergeCell ref="C82:D82"/>
    <mergeCell ref="E82:F82"/>
    <mergeCell ref="G82:H82"/>
    <mergeCell ref="I82:J82"/>
    <mergeCell ref="L82:M82"/>
    <mergeCell ref="N82:O82"/>
    <mergeCell ref="P82:Q82"/>
    <mergeCell ref="R82:S82"/>
    <mergeCell ref="C85:D85"/>
    <mergeCell ref="E85:F85"/>
    <mergeCell ref="G85:H85"/>
    <mergeCell ref="I85:J85"/>
    <mergeCell ref="L85:M85"/>
    <mergeCell ref="N85:O85"/>
    <mergeCell ref="P85:Q85"/>
    <mergeCell ref="R85:S85"/>
    <mergeCell ref="T85:U85"/>
    <mergeCell ref="C86:D86"/>
    <mergeCell ref="E86:F86"/>
    <mergeCell ref="G86:H86"/>
    <mergeCell ref="I86:J86"/>
    <mergeCell ref="L86:M86"/>
    <mergeCell ref="N86:O86"/>
    <mergeCell ref="P86:Q86"/>
    <mergeCell ref="R86:S86"/>
    <mergeCell ref="T86:U86"/>
    <mergeCell ref="C87:D87"/>
    <mergeCell ref="E87:F87"/>
    <mergeCell ref="G87:H87"/>
    <mergeCell ref="I87:J87"/>
    <mergeCell ref="L87:M87"/>
    <mergeCell ref="N87:O87"/>
    <mergeCell ref="P87:Q87"/>
    <mergeCell ref="R87:S87"/>
    <mergeCell ref="T87:U87"/>
    <mergeCell ref="P88:Q88"/>
    <mergeCell ref="R88:S88"/>
    <mergeCell ref="T88:U88"/>
    <mergeCell ref="C89:D89"/>
    <mergeCell ref="E89:F89"/>
    <mergeCell ref="G89:H89"/>
    <mergeCell ref="I89:J89"/>
    <mergeCell ref="L89:M89"/>
    <mergeCell ref="N89:O89"/>
    <mergeCell ref="P89:Q89"/>
    <mergeCell ref="C88:D88"/>
    <mergeCell ref="E88:F88"/>
    <mergeCell ref="G88:H88"/>
    <mergeCell ref="I88:J88"/>
    <mergeCell ref="L88:M88"/>
    <mergeCell ref="N88:O88"/>
    <mergeCell ref="R89:S89"/>
    <mergeCell ref="T89:U89"/>
    <mergeCell ref="A90:K91"/>
    <mergeCell ref="L90:M90"/>
    <mergeCell ref="N90:O90"/>
    <mergeCell ref="P90:Q90"/>
    <mergeCell ref="R90:S90"/>
    <mergeCell ref="T90:U90"/>
    <mergeCell ref="L91:M91"/>
    <mergeCell ref="N91:O91"/>
    <mergeCell ref="P91:Q91"/>
    <mergeCell ref="R91:S91"/>
    <mergeCell ref="T91:U91"/>
    <mergeCell ref="P92:Q92"/>
    <mergeCell ref="R92:S92"/>
    <mergeCell ref="T92:U92"/>
    <mergeCell ref="C93:D93"/>
    <mergeCell ref="E93:F93"/>
    <mergeCell ref="G93:H93"/>
    <mergeCell ref="I93:J93"/>
    <mergeCell ref="L93:M93"/>
    <mergeCell ref="T94:U94"/>
    <mergeCell ref="T93:U93"/>
    <mergeCell ref="C92:D92"/>
    <mergeCell ref="E92:F92"/>
    <mergeCell ref="G92:H92"/>
    <mergeCell ref="I92:J92"/>
    <mergeCell ref="K92:K93"/>
    <mergeCell ref="L92:M92"/>
    <mergeCell ref="N92:O92"/>
    <mergeCell ref="N93:O93"/>
    <mergeCell ref="P93:Q93"/>
    <mergeCell ref="R93:S93"/>
    <mergeCell ref="A94:B94"/>
    <mergeCell ref="C94:D94"/>
    <mergeCell ref="E94:F94"/>
    <mergeCell ref="G94:H94"/>
    <mergeCell ref="I94:J94"/>
    <mergeCell ref="L94:M94"/>
    <mergeCell ref="A92:A93"/>
    <mergeCell ref="B92:B93"/>
    <mergeCell ref="A96:A97"/>
    <mergeCell ref="B96:B97"/>
    <mergeCell ref="C96:D96"/>
    <mergeCell ref="E96:F96"/>
    <mergeCell ref="G96:H96"/>
    <mergeCell ref="I96:J96"/>
    <mergeCell ref="N94:O94"/>
    <mergeCell ref="P94:Q94"/>
    <mergeCell ref="R94:S94"/>
    <mergeCell ref="P96:Q96"/>
    <mergeCell ref="R96:S96"/>
    <mergeCell ref="A95:B95"/>
    <mergeCell ref="C95:D95"/>
    <mergeCell ref="E95:F95"/>
    <mergeCell ref="G95:H95"/>
    <mergeCell ref="I95:J95"/>
    <mergeCell ref="L95:M95"/>
    <mergeCell ref="T96:U96"/>
    <mergeCell ref="P97:Q97"/>
    <mergeCell ref="R97:S97"/>
    <mergeCell ref="T97:U97"/>
    <mergeCell ref="N95:O95"/>
    <mergeCell ref="P95:Q95"/>
    <mergeCell ref="R95:S95"/>
    <mergeCell ref="T95:U95"/>
    <mergeCell ref="C97:D97"/>
    <mergeCell ref="E97:F97"/>
    <mergeCell ref="G97:H97"/>
    <mergeCell ref="I97:J97"/>
    <mergeCell ref="L97:M97"/>
    <mergeCell ref="N97:O97"/>
    <mergeCell ref="K96:K97"/>
    <mergeCell ref="L96:M96"/>
    <mergeCell ref="N96:O96"/>
    <mergeCell ref="N98:O98"/>
    <mergeCell ref="P98:Q98"/>
    <mergeCell ref="R98:S98"/>
    <mergeCell ref="T98:U98"/>
    <mergeCell ref="A99:B99"/>
    <mergeCell ref="C99:D99"/>
    <mergeCell ref="E99:F99"/>
    <mergeCell ref="G99:H99"/>
    <mergeCell ref="I99:J99"/>
    <mergeCell ref="L99:M99"/>
    <mergeCell ref="A98:B98"/>
    <mergeCell ref="C98:D98"/>
    <mergeCell ref="E98:F98"/>
    <mergeCell ref="G98:H98"/>
    <mergeCell ref="I98:J98"/>
    <mergeCell ref="L98:M98"/>
    <mergeCell ref="N99:O99"/>
    <mergeCell ref="P99:Q99"/>
    <mergeCell ref="R99:S99"/>
    <mergeCell ref="T99:U99"/>
    <mergeCell ref="T101:U101"/>
    <mergeCell ref="C102:D102"/>
    <mergeCell ref="E102:F102"/>
    <mergeCell ref="G102:H102"/>
    <mergeCell ref="I102:J102"/>
    <mergeCell ref="L102:M102"/>
    <mergeCell ref="N102:O102"/>
    <mergeCell ref="P102:Q102"/>
    <mergeCell ref="R102:S102"/>
    <mergeCell ref="T102:U102"/>
    <mergeCell ref="K100:K102"/>
    <mergeCell ref="L100:M100"/>
    <mergeCell ref="N100:O100"/>
    <mergeCell ref="P100:Q100"/>
    <mergeCell ref="R100:S100"/>
    <mergeCell ref="T100:U100"/>
    <mergeCell ref="L101:M101"/>
    <mergeCell ref="N101:O101"/>
    <mergeCell ref="P101:Q101"/>
    <mergeCell ref="R101:S101"/>
    <mergeCell ref="A104:B104"/>
    <mergeCell ref="C104:D104"/>
    <mergeCell ref="E104:F104"/>
    <mergeCell ref="G104:H104"/>
    <mergeCell ref="I104:J104"/>
    <mergeCell ref="L104:M104"/>
    <mergeCell ref="A103:B103"/>
    <mergeCell ref="C103:D103"/>
    <mergeCell ref="E103:F103"/>
    <mergeCell ref="G103:H103"/>
    <mergeCell ref="I103:J103"/>
    <mergeCell ref="L103:M103"/>
    <mergeCell ref="A100:A102"/>
    <mergeCell ref="B100:B102"/>
    <mergeCell ref="C100:D101"/>
    <mergeCell ref="E100:F101"/>
    <mergeCell ref="G100:H101"/>
    <mergeCell ref="I100:J101"/>
    <mergeCell ref="N103:O103"/>
    <mergeCell ref="P103:Q103"/>
    <mergeCell ref="R103:S103"/>
    <mergeCell ref="P105:Q105"/>
    <mergeCell ref="R105:S105"/>
    <mergeCell ref="T105:U105"/>
    <mergeCell ref="P106:Q106"/>
    <mergeCell ref="R106:S106"/>
    <mergeCell ref="T106:U106"/>
    <mergeCell ref="N104:O104"/>
    <mergeCell ref="P104:Q104"/>
    <mergeCell ref="R104:S104"/>
    <mergeCell ref="T104:U104"/>
    <mergeCell ref="C106:D106"/>
    <mergeCell ref="E106:F106"/>
    <mergeCell ref="G106:H106"/>
    <mergeCell ref="I106:J106"/>
    <mergeCell ref="L106:M106"/>
    <mergeCell ref="N106:O106"/>
    <mergeCell ref="K105:K106"/>
    <mergeCell ref="L105:M105"/>
    <mergeCell ref="N105:O105"/>
    <mergeCell ref="T103:U103"/>
    <mergeCell ref="A108:B108"/>
    <mergeCell ref="C108:D108"/>
    <mergeCell ref="E108:F108"/>
    <mergeCell ref="G108:H108"/>
    <mergeCell ref="I108:J108"/>
    <mergeCell ref="L108:M108"/>
    <mergeCell ref="A107:B107"/>
    <mergeCell ref="C107:D107"/>
    <mergeCell ref="E107:F107"/>
    <mergeCell ref="G107:H107"/>
    <mergeCell ref="I107:J107"/>
    <mergeCell ref="L107:M107"/>
    <mergeCell ref="N108:O108"/>
    <mergeCell ref="P108:Q108"/>
    <mergeCell ref="R108:S108"/>
    <mergeCell ref="T108:U108"/>
    <mergeCell ref="A105:A106"/>
    <mergeCell ref="B105:B106"/>
    <mergeCell ref="C105:D105"/>
    <mergeCell ref="E105:F105"/>
    <mergeCell ref="G105:H105"/>
    <mergeCell ref="I105:J105"/>
    <mergeCell ref="P111:Q111"/>
    <mergeCell ref="R111:S111"/>
    <mergeCell ref="T111:U111"/>
    <mergeCell ref="K109:K111"/>
    <mergeCell ref="L109:M109"/>
    <mergeCell ref="N109:O109"/>
    <mergeCell ref="P109:Q109"/>
    <mergeCell ref="R109:S109"/>
    <mergeCell ref="T109:U109"/>
    <mergeCell ref="L110:M110"/>
    <mergeCell ref="N110:O110"/>
    <mergeCell ref="P110:Q110"/>
    <mergeCell ref="R110:S110"/>
    <mergeCell ref="N107:O107"/>
    <mergeCell ref="P107:Q107"/>
    <mergeCell ref="R107:S107"/>
    <mergeCell ref="T107:U107"/>
    <mergeCell ref="I58:J58"/>
    <mergeCell ref="L58:M58"/>
    <mergeCell ref="N58:O58"/>
    <mergeCell ref="N112:O112"/>
    <mergeCell ref="P112:Q112"/>
    <mergeCell ref="R112:S112"/>
    <mergeCell ref="T112:U112"/>
    <mergeCell ref="A113:B113"/>
    <mergeCell ref="C113:D113"/>
    <mergeCell ref="E113:F113"/>
    <mergeCell ref="G113:H113"/>
    <mergeCell ref="I113:J113"/>
    <mergeCell ref="L113:M113"/>
    <mergeCell ref="A112:B112"/>
    <mergeCell ref="C112:D112"/>
    <mergeCell ref="E112:F112"/>
    <mergeCell ref="G112:H112"/>
    <mergeCell ref="I112:J112"/>
    <mergeCell ref="L112:M112"/>
    <mergeCell ref="A109:A111"/>
    <mergeCell ref="B109:B111"/>
    <mergeCell ref="C109:D110"/>
    <mergeCell ref="E109:F110"/>
    <mergeCell ref="G109:H110"/>
    <mergeCell ref="I109:J110"/>
    <mergeCell ref="T110:U110"/>
    <mergeCell ref="C111:D111"/>
    <mergeCell ref="E111:F111"/>
    <mergeCell ref="G111:H111"/>
    <mergeCell ref="I111:J111"/>
    <mergeCell ref="L111:M111"/>
    <mergeCell ref="N111:O111"/>
    <mergeCell ref="N113:O113"/>
    <mergeCell ref="P113:Q113"/>
    <mergeCell ref="R113:S113"/>
    <mergeCell ref="T113:U113"/>
    <mergeCell ref="G115:H115"/>
    <mergeCell ref="I115:J115"/>
    <mergeCell ref="A116:B116"/>
    <mergeCell ref="C116:D116"/>
    <mergeCell ref="E116:F116"/>
    <mergeCell ref="G116:H116"/>
    <mergeCell ref="I116:J116"/>
    <mergeCell ref="A114:A115"/>
    <mergeCell ref="B114:B115"/>
    <mergeCell ref="C114:D114"/>
    <mergeCell ref="E114:F114"/>
    <mergeCell ref="G114:H114"/>
    <mergeCell ref="I114:J114"/>
    <mergeCell ref="K114:K115"/>
    <mergeCell ref="L114:M115"/>
    <mergeCell ref="P114:Q115"/>
    <mergeCell ref="N120:O120"/>
    <mergeCell ref="L119:M119"/>
    <mergeCell ref="N119:O119"/>
    <mergeCell ref="L116:M116"/>
    <mergeCell ref="N116:O116"/>
    <mergeCell ref="P116:Q116"/>
    <mergeCell ref="R116:S116"/>
    <mergeCell ref="I120:J120"/>
    <mergeCell ref="L120:M120"/>
    <mergeCell ref="T116:U116"/>
    <mergeCell ref="A117:B117"/>
    <mergeCell ref="C117:D117"/>
    <mergeCell ref="E117:F117"/>
    <mergeCell ref="G117:H117"/>
    <mergeCell ref="I117:J117"/>
    <mergeCell ref="G119:H119"/>
    <mergeCell ref="I119:J119"/>
    <mergeCell ref="A118:B118"/>
    <mergeCell ref="C118:D118"/>
    <mergeCell ref="E118:F118"/>
    <mergeCell ref="A124:B124"/>
    <mergeCell ref="C124:D124"/>
    <mergeCell ref="E124:F124"/>
    <mergeCell ref="G124:H124"/>
    <mergeCell ref="I124:J124"/>
    <mergeCell ref="L122:M122"/>
    <mergeCell ref="N122:O122"/>
    <mergeCell ref="P122:Q122"/>
    <mergeCell ref="R122:S122"/>
    <mergeCell ref="A123:B123"/>
    <mergeCell ref="C123:D123"/>
    <mergeCell ref="E123:F123"/>
    <mergeCell ref="G123:H123"/>
    <mergeCell ref="R123:S123"/>
    <mergeCell ref="L124:M124"/>
    <mergeCell ref="L121:M121"/>
    <mergeCell ref="N121:O121"/>
    <mergeCell ref="P121:Q121"/>
    <mergeCell ref="R121:S121"/>
    <mergeCell ref="C25:D25"/>
    <mergeCell ref="E25:F25"/>
    <mergeCell ref="G25:H25"/>
    <mergeCell ref="I25:J25"/>
    <mergeCell ref="L25:M25"/>
    <mergeCell ref="N25:O25"/>
    <mergeCell ref="T118:U118"/>
    <mergeCell ref="L117:M117"/>
    <mergeCell ref="N117:O117"/>
    <mergeCell ref="P117:Q117"/>
    <mergeCell ref="R117:S117"/>
    <mergeCell ref="T117:U117"/>
    <mergeCell ref="P25:Q25"/>
    <mergeCell ref="R25:S25"/>
    <mergeCell ref="T25:U25"/>
    <mergeCell ref="P30:Q30"/>
    <mergeCell ref="R30:S30"/>
    <mergeCell ref="T30:U30"/>
    <mergeCell ref="L118:M118"/>
    <mergeCell ref="N118:O118"/>
    <mergeCell ref="P118:Q118"/>
    <mergeCell ref="R118:S118"/>
    <mergeCell ref="C115:D115"/>
    <mergeCell ref="E115:F115"/>
    <mergeCell ref="K29:K30"/>
    <mergeCell ref="R26:S26"/>
    <mergeCell ref="T26:U26"/>
    <mergeCell ref="G118:H118"/>
    <mergeCell ref="I118:J118"/>
    <mergeCell ref="N114:O115"/>
    <mergeCell ref="R114:S115"/>
    <mergeCell ref="T114:U115"/>
    <mergeCell ref="T121:U121"/>
    <mergeCell ref="T120:U120"/>
    <mergeCell ref="C26:D26"/>
    <mergeCell ref="E26:F26"/>
    <mergeCell ref="G26:H26"/>
    <mergeCell ref="I26:J26"/>
    <mergeCell ref="L26:M26"/>
    <mergeCell ref="N26:O26"/>
    <mergeCell ref="P26:Q26"/>
    <mergeCell ref="P119:Q119"/>
    <mergeCell ref="P120:Q120"/>
    <mergeCell ref="I123:J123"/>
    <mergeCell ref="A122:B122"/>
    <mergeCell ref="C122:D122"/>
    <mergeCell ref="E122:F122"/>
    <mergeCell ref="G122:H122"/>
    <mergeCell ref="I122:J122"/>
    <mergeCell ref="L123:M123"/>
    <mergeCell ref="N123:O123"/>
    <mergeCell ref="P123:Q123"/>
    <mergeCell ref="A119:B119"/>
    <mergeCell ref="E119:F119"/>
    <mergeCell ref="C119:D119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R9:S9"/>
    <mergeCell ref="T9:U9"/>
    <mergeCell ref="C28:D28"/>
    <mergeCell ref="E28:F28"/>
    <mergeCell ref="G28:H28"/>
    <mergeCell ref="I28:J28"/>
    <mergeCell ref="L28:M28"/>
    <mergeCell ref="N28:O28"/>
    <mergeCell ref="P28:Q28"/>
    <mergeCell ref="R28:S28"/>
    <mergeCell ref="T28:U28"/>
    <mergeCell ref="B127:M128"/>
    <mergeCell ref="A29:A30"/>
    <mergeCell ref="B29:B30"/>
    <mergeCell ref="C30:D30"/>
    <mergeCell ref="E30:F30"/>
    <mergeCell ref="G30:H30"/>
    <mergeCell ref="I30:J30"/>
    <mergeCell ref="L30:M30"/>
    <mergeCell ref="N30:O30"/>
    <mergeCell ref="L29:M29"/>
    <mergeCell ref="N29:O29"/>
    <mergeCell ref="P29:Q29"/>
    <mergeCell ref="R119:S119"/>
    <mergeCell ref="T119:U119"/>
    <mergeCell ref="R120:S120"/>
    <mergeCell ref="N124:O124"/>
    <mergeCell ref="P124:Q124"/>
    <mergeCell ref="R124:S124"/>
    <mergeCell ref="T124:U124"/>
    <mergeCell ref="T123:U123"/>
    <mergeCell ref="T122:U122"/>
  </mergeCells>
  <pageMargins left="0.19685039370078741" right="0.15748031496062992" top="0.27559055118110237" bottom="0.15748031496062992" header="0.15748031496062992" footer="0.19685039370078741"/>
  <pageSetup paperSize="9" scale="54" orientation="landscape" r:id="rId1"/>
  <rowBreaks count="11" manualBreakCount="11">
    <brk id="34" max="20" man="1"/>
    <brk id="40" max="20" man="1"/>
    <brk id="48" max="20" man="1"/>
    <brk id="55" max="20" man="1"/>
    <brk id="63" max="20" man="1"/>
    <brk id="70" max="20" man="1"/>
    <brk id="75" max="20" man="1"/>
    <brk id="82" max="20" man="1"/>
    <brk id="89" max="20" man="1"/>
    <brk id="101" max="20" man="1"/>
    <brk id="117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Прил№1</vt:lpstr>
      <vt:lpstr>Прил№2 (2вариант)</vt:lpstr>
      <vt:lpstr>Прил№1!Заголовки_для_печати</vt:lpstr>
      <vt:lpstr>'Прил№2 (2вариант)'!Заголовки_для_печати</vt:lpstr>
      <vt:lpstr>Прил№1!Область_печати</vt:lpstr>
      <vt:lpstr>'Прил№2 (2вариант)'!Область_печати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Filippova</dc:creator>
  <cp:lastModifiedBy>Webber</cp:lastModifiedBy>
  <cp:lastPrinted>2013-05-31T09:26:00Z</cp:lastPrinted>
  <dcterms:created xsi:type="dcterms:W3CDTF">2012-08-03T05:42:41Z</dcterms:created>
  <dcterms:modified xsi:type="dcterms:W3CDTF">2014-08-18T08:35:32Z</dcterms:modified>
</cp:coreProperties>
</file>