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8085" activeTab="0"/>
  </bookViews>
  <sheets>
    <sheet name="Прил№1" sheetId="1" r:id="rId1"/>
    <sheet name="Прил№2 (март)" sheetId="2" r:id="rId2"/>
    <sheet name="Лист1" sheetId="3" r:id="rId3"/>
  </sheets>
  <definedNames>
    <definedName name="_xlnm.Print_Titles" localSheetId="0">'Прил№1'!$7:$10</definedName>
    <definedName name="_xlnm.Print_Titles" localSheetId="1">'Прил№2 (март)'!$8:$9</definedName>
    <definedName name="_xlnm.Print_Area" localSheetId="0">'Прил№1'!$A$1:$G$55</definedName>
    <definedName name="_xlnm.Print_Area" localSheetId="1">'Прил№2 (март)'!$A$1:$U$130</definedName>
  </definedNames>
  <calcPr fullCalcOnLoad="1"/>
</workbook>
</file>

<file path=xl/sharedStrings.xml><?xml version="1.0" encoding="utf-8"?>
<sst xmlns="http://schemas.openxmlformats.org/spreadsheetml/2006/main" count="716" uniqueCount="376">
  <si>
    <t>уведомление Управления федерального казначейства о приемке отчетности</t>
  </si>
  <si>
    <t xml:space="preserve">Наличие ежемесячного размещения на официальном сайте Министерства финансов Республики Алтай отчетов об исполнении бюджета Республики Алтай </t>
  </si>
  <si>
    <t>Объем просроченной задолженности по долговым обязательствам Республики Алтай</t>
  </si>
  <si>
    <t xml:space="preserve"> </t>
  </si>
  <si>
    <r>
      <t xml:space="preserve">Мониторинг исполнения расходов республиканского бюджета Республики Алтай в разрезе исполнительных органов государственной власти Республики Алтай и сети подведомственных им государственных учреждений Республики Алтай, направленных на достижение финансовых и целевых показателей государственных программ и ведомственных целевых программ </t>
    </r>
    <r>
      <rPr>
        <b/>
        <sz val="8"/>
        <rFont val="Times New Roman"/>
        <family val="1"/>
      </rPr>
      <t>(Сумин А.Г.)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(мониторинг с 2016 года)</t>
    </r>
  </si>
  <si>
    <t>отдел методологии и мониторинга</t>
  </si>
  <si>
    <t>бюджетный отдел, отдел социальной сферы, отдел межбюджетных отношений</t>
  </si>
  <si>
    <t>бюджетный отдел, отдел социальной сферы</t>
  </si>
  <si>
    <t>отдел доходов и управления внутренним долгом, бюджетный отдел, отдел социальной сферы, отдел бюджетного учета и отчетности, отдел межбюджетных отношений</t>
  </si>
  <si>
    <t>отдел бюджетного учета и отчетности</t>
  </si>
  <si>
    <t>бюджетный отдел, отдел бюджетного учета и отчетности, юридический отдел, отдел методологии и мониторинга</t>
  </si>
  <si>
    <t>отдел методологии и мониторинга, юридический отдел</t>
  </si>
  <si>
    <t>бюджетный отдел, отдел социальной сферы, отдел методологии и мониторинга</t>
  </si>
  <si>
    <t>отдел социальной сферы</t>
  </si>
  <si>
    <t>отдел социальной сферы, отдел методологии и мониторинга</t>
  </si>
  <si>
    <t>административный отдел</t>
  </si>
  <si>
    <t>отдел методологии и мониторинга, отдел бюджетного учета и отчетности</t>
  </si>
  <si>
    <t>отдел методологии и мониторинга, администартивный отдел</t>
  </si>
  <si>
    <t>Мероприятие 8.1.                                                                               Обеспечение функционирования автоматизированных информационных систем в финансовых органах Республики Алтай                                                                                              итого расходов, в т.ч.</t>
  </si>
  <si>
    <t xml:space="preserve">Размещение на официальных сайтах органа государственной власти Республики Алтай информации о целевых программах,  (государственных, ведомственных)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региона
</t>
  </si>
  <si>
    <t>Доля государственных учреждений Республики Алтай, выполнивших государственное задание на 100%, в общем количестве государственных учреждений Республики Алтай, которым установлены государственные задания</t>
  </si>
  <si>
    <t>Доля бюджетных расходов на финансовое обеспечение оказания бюджетными и автономными учреждениями Республики Алтай государственных услуг, рассчитанных исходя из нормативов финансовых затрат</t>
  </si>
  <si>
    <t>не более 4%</t>
  </si>
  <si>
    <t>не более 10%</t>
  </si>
  <si>
    <t>не более 12%</t>
  </si>
  <si>
    <t>Распоряжение Правительства Республики Алтай</t>
  </si>
  <si>
    <t>62.</t>
  </si>
  <si>
    <t>63.</t>
  </si>
  <si>
    <t>3.7.1. Своевременное предоставление годового отчета по сети, штатам и контингентам в Министерство финансов Российской Федерации</t>
  </si>
  <si>
    <t>Доля исполнительных органов государственной власти Республики Алтай, реализующих утвержденные ведомственные планы оптимизации бюджетных расходов от общего количества исполнительных органов государственной власти Республики Алтай</t>
  </si>
  <si>
    <t>Мероприятие 7.1.                                                                                      Проведение контрольных мероприятий по вопросу исполнения республиканского бюджета Республики Алтай</t>
  </si>
  <si>
    <t>Мероприятие 7.2.                                                                               Организация сбора, проверка и согласование планов проверок ГРБС, имеющих подведомственные учреждения</t>
  </si>
  <si>
    <t>7.2.1. Доля ГРБС, планы проверок которых своевременно проверены и согласованы от общего количества ГРБС, имеющих подведомственные учреждения</t>
  </si>
  <si>
    <t>Мероприятие 7.3.                                                                                Проведение проверок в сфере закупок товаров, работ, услуг для обеспечения государственных нужд Республики Алтай</t>
  </si>
  <si>
    <t>7.3.1. Количество проверок в сфере закупок</t>
  </si>
  <si>
    <t>Мероприятие 7.7.                                                                                            Проведение проверок годовых отчетов об исполнении местных бюджетов муниципальных образований Республики Алтай, заключивших соглашение с Министерством финансов Республики Алтай о мерах по повышению эффективности использования бюджетных средств и увеличению поступлений налоговых и неналоговых доходов местного бюджета, в соответствии со ст. 136 Бюджетного кодекса Российской Федерации</t>
  </si>
  <si>
    <t>6.4.1. Удельный вес кредитных ресурсов, привлеченных по результатам торгов от общего объема привлеченных кредитных ресурсов</t>
  </si>
  <si>
    <t>4.2.1. Формирование бюджетной отчетности об исполнении республиканского и консолидированного бюджетов Республики Алтай в автоматизированной информационной системе</t>
  </si>
  <si>
    <t>Мероприятие 4.2.                                                                                    Осуществление свода и консолидации бюджетной отчетности об исполнении республиканского и консолидированного бюджетов Республики Алтай</t>
  </si>
  <si>
    <t>4.5.1. Количество разъяснений, методических указаний в области бюджетного учета и отчетности</t>
  </si>
  <si>
    <t>Приказ Министерства финансов Республики Алтай</t>
  </si>
  <si>
    <t>Закон Республики Алтай</t>
  </si>
  <si>
    <t>2.4.1. Распределение бюджета принимаемых обязательств осуществлено в соответствии с нормативным правовым актом Республики Алтай</t>
  </si>
  <si>
    <t>отдел социальной сферы,  бюджетный отдел, отдел межбюджетных отношений</t>
  </si>
  <si>
    <t>отдел доходов и управления внутренним долгом, бюджетный отдел, отдел межбюджетных отношений, отдел методологии и мониторинга, отдел социальной сферы, отдел контрольно-ревизионной работы</t>
  </si>
  <si>
    <t>бюджетный отдел, отдел социальной сферы, отдел бметодологии и мониторинга, отдел межбюджетных отношений</t>
  </si>
  <si>
    <t>Мероприятие 3.1.                                                                                                        Формирование сводной бюджетной росписи республиканского бюджета Республики Алтай, доведение бюджетных ассигнований и лимитов бюджетных обязательств до главных распорядителей средств республиканского бюджета Республики Алтай, муниципальных образований Республики Алтай</t>
  </si>
  <si>
    <t>3.1.1. Своевременное доведение до главных распорядителей средств республиканского бюджета Республики Алтай и муниципальных образований в Республике Алтай бюджетных ассигнований и лимитов бюджетных обязательств в установленные сроки</t>
  </si>
  <si>
    <t>отдел бюджетного учета и отчетности, отдел социальной сферы, отдел межбюджетных отношений, бюджетный отдел</t>
  </si>
  <si>
    <t>4.1.1. Доля бюджетной отчетности собираемой в автоматизированной информационной системе в общем количестве утвержденных отчетных форм</t>
  </si>
  <si>
    <t>Мероприятие 3.7.                                                                                         Составление отчета по сети, штатам и контингентам консолидированного бюджета Республики Алтай</t>
  </si>
  <si>
    <t>3.12.1. Количество нормативных правовых актов Республики Алтай, не соответствующих бюджетному законодательству по результатам внесения изменений в нормативные правовые акты Республики Алтай, регулирующие вопросы формирования и исполнения республиканского бюджета Республики Алтай</t>
  </si>
  <si>
    <t xml:space="preserve">                                       шт</t>
  </si>
  <si>
    <t xml:space="preserve">3.13.2.Удельный вес средств республиканского бюджета, выплаченных по исполнительным листам за счет казны Республики Алтай по обязательствам Российской Федерации, к сумме, предъявленной ко взысканию с казны Российской Федерации
</t>
  </si>
  <si>
    <t>3.13.1. Объем кредиторской задолженности по оплате предъявленных ко взысканию исполнительных документов</t>
  </si>
  <si>
    <t>Мероприятие 3.13.                                                                                              Исполнение предъявленных ко взысканию судебных актов,                                                                                                                                                                                                                итого расходов, в т.ч.:</t>
  </si>
  <si>
    <t>4.3.1. Отсутствие замечаний по результатам сдачи бюджетной отчетности об исполнении республиканского и консолидированного бюджетов Республики Алтай в Министерство финансов Российской Федерации</t>
  </si>
  <si>
    <t>4.3.2. Своевременное предоставления бюджетной  отчетности об исполнении республиканского и консолидированного бюджетов Республики Алтай</t>
  </si>
  <si>
    <t>Мероприятие 4.1.                                                                                    Организация сбора бюджетной отчетности в соответствии с требованиями законодательства Российской Федерации</t>
  </si>
  <si>
    <t>Мероприятие 4.3.                                                                                    Организация представления в установленном порядке и в предусмотренные сроки бюджетной  отчетности об исполнении республиканского и консолидированного бюджетов Республики Алтай</t>
  </si>
  <si>
    <t>отдел бюджетного учета и отчетности, отдел методологии и мониторинга, отдел межбюджетных отношений, отдел доходов и управления внутренним долгом, бюджетный отдел, отдел социальной сферы</t>
  </si>
  <si>
    <t>5.2.1. Удельных вес ГРБС, утвердивших  план оптимизации бюджетных расходов от общего их количества</t>
  </si>
  <si>
    <t xml:space="preserve">                            %</t>
  </si>
  <si>
    <t>Мероприятие 5.1.                                                                                  Мониторинг кредиторской задолженности</t>
  </si>
  <si>
    <r>
      <t xml:space="preserve">Мероприятие 6.1.                                                                                  Проведение мониторинга  долговой нагрузки на </t>
    </r>
    <r>
      <rPr>
        <sz val="14"/>
        <color indexed="8"/>
        <rFont val="Times New Roman"/>
        <family val="1"/>
      </rPr>
      <t>бюджет Республики Алтай</t>
    </r>
  </si>
  <si>
    <t>8.1.1. Доля лицензированных автоматизированных систем в финансовых органах Республики Алтай, участвующих в обеспечении бюджетного процесса в Республике Алтай</t>
  </si>
  <si>
    <t>8.6.1. Наличие Концепции программно-целевого управления деятельностью органов государственной власти Республики Алтай и планирования республиканского бюджета на базе программного решения «БИС-СБОР», установленного в Министерстве финансов Республики Алтай</t>
  </si>
  <si>
    <t>Мероприятие 2.8.                                                                             Доведение предельных объемов бюджетных ассигнований до главных рспорядителей бюджетных средств</t>
  </si>
  <si>
    <t>Мероприятие 2.9.                                                                     Рассмотрение представленных главными распорядителями бюджетных средств обоснований бюджетных ассигнований с учетом положений бюджетной политики и Положения о порядке и методике планирования бюджетных ассигнований республиканского бюджета Республики Алтай и составление протоколов разногласий</t>
  </si>
  <si>
    <t>Мероприятие 2.10.                                                                                             Подготовка проекта Закона Республики Алтай "О республиканском бюджете Республики Алтай" с соблюдением требований Бюджетного кодекса Российской Федерации</t>
  </si>
  <si>
    <t xml:space="preserve">Мероприятие 2.11.                                                                                           Организация работы с Государственным Собранием - Эл Курултай Республики Алтай по вопросам проведения публичных слушаний по проекту республиканского бюджета Республики Алтай </t>
  </si>
  <si>
    <t>Мероприятие 2.12.                                                                                              Формирование Резервного фонда Республики Алтай,                                                                                           итого расходов, в т.ч.:</t>
  </si>
  <si>
    <t>Мероприятие 2.13.                                                                                                Проведение финансово-экономической экспертизы нормативных правовых актов, поступающих на согласование в Министерство финансов Республики Алтай</t>
  </si>
  <si>
    <t>2.7.1. Подготовка предложений по объему финансирования государственных программ и ведомственных целевых программ для определения предельных объемов бюджетных ассигнований, доводимых до ГРБС</t>
  </si>
  <si>
    <t>2.8.1. Доведение предельных объемов бюджетных ассигнований в установленные сроки</t>
  </si>
  <si>
    <t xml:space="preserve">2.9.1. Своевременное согласование обоснований бюджетных ассигнований с учетом положений бюджетной политики и Положения о порядке и методике планирования бюджетных ассигнований республиканского бюджета Республики Алтай </t>
  </si>
  <si>
    <t>2.9.2. Формирование республиканского бюджета Республики Алтай в части расходов</t>
  </si>
  <si>
    <t>2.10.1. Составление проекта Закона Республики Алтай "О республиканском бюджете Республики Алтай" в соответствии с бюджетным законодательством</t>
  </si>
  <si>
    <t>2.10.2. Своевременное внесение проекта Закона Республики Алтай "О республиканском бюджете Республики Алтай" в Государственное Собрание - Эл Курултай Республики Алтай</t>
  </si>
  <si>
    <t>2.11.1. Количество ответов на запросы Государственного Собрания - Эл Курултай Республики Алтай в рамках публичных слушаний</t>
  </si>
  <si>
    <t>2.12.1.Наличие Резервного фонда Республики Алтай при формировании республиканского бюджета Республики Алтай на очередной финансовый год и плановый период</t>
  </si>
  <si>
    <t>2.13.1. Доля нормативных правовых актов Республики Алтай, по которым проведена финансово-экономическая экспертиза</t>
  </si>
  <si>
    <t>Мероприятие 3.2.                                                                                         Контроль за за соответствием лимитов бюджетных обязательств к бюджетным ассигнованиям (за исключением публичных нормативных обязательств Республики Алтай)</t>
  </si>
  <si>
    <t>5.3.1. Наличие методики оценки качества финансового менеджмента главных распоря-дителей средств республиканского бюджета Республики Алтай</t>
  </si>
  <si>
    <t>7.7.1. Количество проверок годовых отчетов об исполнении местных бюджетов муниципальных образований Республики Алтай, заключивших соглашение с Министерством финансов Республики Алтай о мерах по повышению эффективности использования бюджетных средств и увеличению поступлений налоговых и неналоговых доходов местного бюджета, в соответствии со ст. 136 Бюджетного кодекса Российской Федерации</t>
  </si>
  <si>
    <t>Мероприятие 2.6.                                                                                   Организация планирования расходной части республиканского бюджета Республики Алтай в разрезе целевых программ и их мероприятий</t>
  </si>
  <si>
    <t>Соответствие представленной бюджетной отчетности об исполнении республиканского бюджета Республики Алтай установленным законодательством Российской Федерации требованиям о составе бюджетной отчетности об исполнении бюджета субъекта Российской Федерации</t>
  </si>
  <si>
    <t>Соблюдение установленных законодательством Российской Федерации требований о составе бюджетной отчетности об исполнении консолидированного бюджета субъекта Российской Федерации и государственных внебюджетных фондов</t>
  </si>
  <si>
    <t>да-1/нет-0</t>
  </si>
  <si>
    <t>внесение в установленные сроки (да-1/нет-0)</t>
  </si>
  <si>
    <t>наличие публикации на сайте (да-1/нет-0)</t>
  </si>
  <si>
    <t>3.6.1. Наличие ежеквартальных результатов мониторинга размещения информации о Государственных (муниципальных) учреждениях на сайте bus.gov.ru</t>
  </si>
  <si>
    <t>3.9.1. Наличие на официальных сайтах органов государственной власти Республики Алтай нормативных правовых актов, регулирующих вопросы бюджетного законодательства</t>
  </si>
  <si>
    <t>3.11.1. Учет замечаний, указанных в экспертных заключениях по результатам проведения публичной независимой экспертизы, проектов нормативных правовых актов, разработанных Министерством финансов Республики Алтай</t>
  </si>
  <si>
    <t>5.6.1. Разработка Порядка проведения ежегодной оценки потребности в предоставлении государственных (муниципальных) услуг</t>
  </si>
  <si>
    <t>Мероприятие 5.10.                                                                                           Осуществление закупок конкурентными способами для государственных нужд Министерства финансов Республики Алтай</t>
  </si>
  <si>
    <t>5.10.1. Процент фактического осуществления закупок конкурентными способами для государственных нужд Министерства финансов Республики Алтай</t>
  </si>
  <si>
    <t>7.1.1. Количество контрольных мероприятий  по вопросу исполнения республиканского бюджета Республики Алтай</t>
  </si>
  <si>
    <t>7.4.1. Количество вопросов, по которым проведено обобщение применения практики нормативных правовых актов, по вопросам, входящим в компетенцию отдела</t>
  </si>
  <si>
    <t>7.5.1. Наличие нормативных правовых актов по вопросам осуществления контроля</t>
  </si>
  <si>
    <t>8.4.1. Количество специалистов финансово-бюджетной сферы, прошедших курсы повышения квалификации</t>
  </si>
  <si>
    <t>(имеется и опубликовано на сайте-1/не имеется и не опубликовано на сайте - 0)</t>
  </si>
  <si>
    <t>(да-1/нет-0)</t>
  </si>
  <si>
    <t xml:space="preserve">(своевременно -1/несвоевременно- 0)  </t>
  </si>
  <si>
    <t xml:space="preserve">(своевременно-1/несвоевременно -0) </t>
  </si>
  <si>
    <t>наличие методики         (да-1/нет-0)</t>
  </si>
  <si>
    <t>Наличие утвержденной методики формализованного прогнозирования доходов республиканского бюджета Республики Алтай по основным налогам и сборам</t>
  </si>
  <si>
    <t>Соотношение недополученных доходов по региональным налогам в результате действия налоговых льгот, установленных законами Республики Алтай, к общему объему поступивших региональных налогов в консолидированный бюджет Республики Алтай</t>
  </si>
  <si>
    <t>Приемлемость уровня риска исполнения расходных обязательств в связи погашением государственного долга Республики Алтай (отношение объема погашения долговых обязательств Республики Алтай за минусом объема привлеченных заемных средств к общему объему доходов республиканского бюджета в отчетном финансовом году (за исключением субвенций из федерального бюджета)</t>
  </si>
  <si>
    <t xml:space="preserve">Отношение расходов на обслуживание государственного долга Республики Алтай (за исключением расходов на обслуживание бюджетных кредитов) к среднему объему государственного долга Репсублики Алтай в отчетном финансовом году </t>
  </si>
  <si>
    <t xml:space="preserve">Отношение объема просроченной кредиторской задолженности республиканского бюджеа Республики Алтай к объему расходов республиканского бюджеа Республики Алтай </t>
  </si>
  <si>
    <t xml:space="preserve">Отношение просроченной кредиторской задолженности местного бюджета и муниципальных учреждений Республики Алтай к расходам местного бюджета Республики Алтай </t>
  </si>
  <si>
    <t xml:space="preserve">Доля целевых программ Республики Алтай, по которым утвержденный объем финансирования изменился в течение отчетного года более чем на 10 процентов от первоначального плана, за исключением субсидий из федерального бюджета, % </t>
  </si>
  <si>
    <t xml:space="preserve">Публикация данных мониторинга качества финансового управления главных распорядителей бюджетных средств Республики Алтай </t>
  </si>
  <si>
    <t xml:space="preserve">Доля расходов Республики Алтай на осуществление бюджетных инвестиций в рамках целевых программ, % </t>
  </si>
  <si>
    <t xml:space="preserve">Наличие эффективных контрактов с руководителями исполнительных органов государственной власти Республики Алтай, руководителями учреждений, главных распорядителей средств и распорядителей средств бюджета Республики Алтай </t>
  </si>
  <si>
    <t xml:space="preserve">Удельный вес муниципальных образований, по которым проведена оценка качества организации и осуществления бюджетного процесса муниципальных образований в Республике Алтай от общего их количества </t>
  </si>
  <si>
    <r>
      <t xml:space="preserve">Уровень долговой нагрузки на республиканский бюджет Республики Алтай (отношение объема государственного долга Республики Алтай на 1 января текущего финансового года к объему доходов республиканского бюджета Республики Алтай в отчетном финансовом году (за исключением субвенций из федерального бюджета) </t>
    </r>
  </si>
  <si>
    <t>Наличие утвержденного бюджета Республики Алтай на очередной финансовый год и плановый период</t>
  </si>
  <si>
    <r>
      <rPr>
        <sz val="10"/>
        <rFont val="Times New Roman"/>
        <family val="1"/>
      </rPr>
      <t>Исполнение расходных обязательств Республики Алтай, за исключением расходов за счет субсидий, субвенций федельного бюджета, расходов на обслуживание государственного долга, исков к казне и резервных фондов</t>
    </r>
  </si>
  <si>
    <t>Доля государственных программ Республики Алтай, принятых в отчетном году, проекты которых прошли публичные обсуждения</t>
  </si>
  <si>
    <t>Доля субсидий местным бюджетам, предоставляемых в рамках целевых программ</t>
  </si>
  <si>
    <t>Единица измерения</t>
  </si>
  <si>
    <t>Плановый период</t>
  </si>
  <si>
    <t>2013 год</t>
  </si>
  <si>
    <t>2014 год</t>
  </si>
  <si>
    <t>2015 год</t>
  </si>
  <si>
    <t>Примечание (источник) информации</t>
  </si>
  <si>
    <t>%</t>
  </si>
  <si>
    <t>Наименование мероприятий программы по достижению целевых показателей</t>
  </si>
  <si>
    <t>Финансовые затраты</t>
  </si>
  <si>
    <t>Всего</t>
  </si>
  <si>
    <t>Ответственный исполнитель</t>
  </si>
  <si>
    <t>Х</t>
  </si>
  <si>
    <t>1.</t>
  </si>
  <si>
    <t>2.</t>
  </si>
  <si>
    <t>3.</t>
  </si>
  <si>
    <t>4.</t>
  </si>
  <si>
    <t>№ п/п</t>
  </si>
  <si>
    <t>информационно-коммуникационная сеть "Интернет"</t>
  </si>
  <si>
    <t>6.</t>
  </si>
  <si>
    <t>7.</t>
  </si>
  <si>
    <t>8.</t>
  </si>
  <si>
    <t>9.</t>
  </si>
  <si>
    <t>10.</t>
  </si>
  <si>
    <t>11.</t>
  </si>
  <si>
    <t>12.</t>
  </si>
  <si>
    <t>13.</t>
  </si>
  <si>
    <t>отдел доходов и управления внутренним долгом</t>
  </si>
  <si>
    <t>не более 100 %</t>
  </si>
  <si>
    <t>юридический отдел</t>
  </si>
  <si>
    <t>14.</t>
  </si>
  <si>
    <t>15.</t>
  </si>
  <si>
    <t>16.</t>
  </si>
  <si>
    <t>17.</t>
  </si>
  <si>
    <t>18.</t>
  </si>
  <si>
    <t>отдел контрольно-ревизионной работы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</si>
  <si>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</si>
  <si>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</si>
  <si>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</si>
  <si>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</si>
  <si>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</si>
  <si>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</si>
  <si>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</si>
  <si>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</si>
  <si>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</si>
  <si>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</si>
  <si>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% от общего количества исполнительных органов государственной власти Республики Алтай</t>
  </si>
  <si>
    <t>не менее 5%</t>
  </si>
  <si>
    <t>шт.</t>
  </si>
  <si>
    <t>не более 1%</t>
  </si>
  <si>
    <t>не более 5%</t>
  </si>
  <si>
    <t>Задача 1. Увеличение налоговых и неналоговых доходов консолидированного бюджета Республики Алтай</t>
  </si>
  <si>
    <t>33.</t>
  </si>
  <si>
    <t>34.</t>
  </si>
  <si>
    <t>не более 5 %</t>
  </si>
  <si>
    <t>информация Министерства финансов Республики Алтай</t>
  </si>
  <si>
    <t>не более 135%</t>
  </si>
  <si>
    <t>0 дней просрочки, от установленного срока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</si>
  <si>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</si>
  <si>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</si>
  <si>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</si>
  <si>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</si>
  <si>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</si>
  <si>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</si>
  <si>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</si>
  <si>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</si>
  <si>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</si>
  <si>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Наименование цели, задач и целевых показателей Программы</t>
  </si>
  <si>
    <t>Значение целевых показателей Программы</t>
  </si>
  <si>
    <t xml:space="preserve">Отчетный год (факт) </t>
  </si>
  <si>
    <t>Текущий год (оценка)</t>
  </si>
  <si>
    <t>Наименование</t>
  </si>
  <si>
    <t>Значение</t>
  </si>
  <si>
    <t>Республиканский бюджет Республики Алтай</t>
  </si>
  <si>
    <t>шт</t>
  </si>
  <si>
    <t>Внебюджетные источники (справочно)</t>
  </si>
  <si>
    <t>ед</t>
  </si>
  <si>
    <t>Всего затрат</t>
  </si>
  <si>
    <t>в том числе</t>
  </si>
  <si>
    <t>Федеральный бюджет (справочно)</t>
  </si>
  <si>
    <t>Местный бюджет (справочно)</t>
  </si>
  <si>
    <t>45.</t>
  </si>
  <si>
    <t>46.</t>
  </si>
  <si>
    <t>47.</t>
  </si>
  <si>
    <t>балл</t>
  </si>
  <si>
    <t>&gt;0,66</t>
  </si>
  <si>
    <t>&gt;0,67</t>
  </si>
  <si>
    <t>&gt;0,68</t>
  </si>
  <si>
    <t>ед.</t>
  </si>
  <si>
    <t>Динамика имущественных налогов (налога на имущество организаций, налога на имущество физических лиц, земельного налога, транспортного налога)  консолидированного бюджета Республики Алтай</t>
  </si>
  <si>
    <t>% к предыдущему году</t>
  </si>
  <si>
    <t>сокращение на 10 %</t>
  </si>
  <si>
    <t>сокращение на 20 %</t>
  </si>
  <si>
    <t>сокращение на 30 %</t>
  </si>
  <si>
    <t>% (по отношению к предыдущему году)</t>
  </si>
  <si>
    <t xml:space="preserve">5. </t>
  </si>
  <si>
    <t>Количество вносимых в течение финансового года изменений в закон о республиканском бюджете Республики Алтай в части уточнения общего годового объема налоговых и неналоговых доходов республиканского бюджета Республики Алтай</t>
  </si>
  <si>
    <t>не более 125%</t>
  </si>
  <si>
    <t>не более 120%</t>
  </si>
  <si>
    <t>48.</t>
  </si>
  <si>
    <t>49.</t>
  </si>
  <si>
    <t>50.</t>
  </si>
  <si>
    <t>51.</t>
  </si>
  <si>
    <t>52.</t>
  </si>
  <si>
    <t>53.</t>
  </si>
  <si>
    <t>54.</t>
  </si>
  <si>
    <t>Доля функционирующих бюджетных информационных систем Министерства финансов Республики Алтай, обеспечивающих реализацию в автоматизированном виде единых подходов к ведению бухгалтерского и бюджетного учета в Республике Алтай, от их общего числа</t>
  </si>
  <si>
    <t>руб.</t>
  </si>
  <si>
    <t xml:space="preserve">годовой отчет об исполнении республиканского бюджета Республики Алтай </t>
  </si>
  <si>
    <t>Количество пользователей, имеющих возможность доступа к бюджетным информационным системам Министерства финансов Республики Алтай, обеспечивающих реализацию в автоматизированном виде единых подходов к ведению бухгалтерского и бюджетного учета в Республике Алтай, в том числе посредством сети Интернет</t>
  </si>
  <si>
    <t>2012 год</t>
  </si>
  <si>
    <t>годовой отчет об исполнении консолидированного бюджета Республики Алтай</t>
  </si>
  <si>
    <t>Мероприятие 1.1.                                                                               Организация работы по реализации Плана мероприятий по повышению поступлений налоговых и неналоговых доходов республиканского бюджета Республики Алтай и муниципальных образований в Республике Алтай, утвержденного распоряжением Правительства Республики Алтай от 31 марта 2011 года № 136-р</t>
  </si>
  <si>
    <t>1.1.1. Доля ответственных исполнителей, представивших отчеты о реализации   Плана мероприятий по повышению поступлений налоговых и неналоговых доходов республиканского бюджета Республики Алтай и муниципальных образований в Республике Алтай, утвержденного распоряжением Правительства Республики Алтай от 31 марта 2011 года № 136-р, в общем количестве ответственных исполнителей за реализацию указанного Плана</t>
  </si>
  <si>
    <t xml:space="preserve">1.1.2. Процент фактически реализованных  мероприятий в общем количестве мероприятий, запланированных к реализации в отчетном году, согласно Плана мероприятий по повышению поступлений налоговых и неналоговых доходов республиканского бюджета Республики Алтай и муниципальных образований в Республике Алтай, утвержденного распоряжением Правительства Республики Алтай от 31 марта 2011 года № 136-р </t>
  </si>
  <si>
    <t xml:space="preserve">Мероприятие 1.2.                                                                                    Подготовка предложений по уточнению и расширению  перечня мероприятий по повышению поступлений налоговых и неналоговых доходов республиканского бюджета Республики Алтай и муниципальных образований в Республике Алтай </t>
  </si>
  <si>
    <t xml:space="preserve">1.2.1. Принятие распоряжения Правительства Республики Алтай, предусматривающего внесение  изменений в План мероприятий по повышению поступлений налоговых и неналоговых доходов республиканского бюджета Республики Алтай и муниципальных образований в Республике Алтай на 2011-2013 годы, утвержденный распоряжением Правительства Республики Алтай от 31 марта 2011 года № 136-р </t>
  </si>
  <si>
    <t xml:space="preserve">Мероприятие 1.3.                                                                   Проведение мониторинга задолженности государственных учреждений Республики Алтай по налогам, сборам и другим обязательным платежам в бюджетную систему Российской Федерации </t>
  </si>
  <si>
    <t xml:space="preserve">1.3.1. Сокращение задолженности государственных учреждений Республики Алтай по налогам и сборам, пеням и налоговым санкциям в бюджетную систему Российской Федерации </t>
  </si>
  <si>
    <t xml:space="preserve">Мероприятие 1.4.                                                                             Организация работы Комиссии по мобилизации доходов консолидированного бюджета Республики Алтай и сокращению объемов недоимки по платежам в бюджетную систему Российской Федерации, созданной постановлением Правительства Республики Алтай от 13.02.2008 г. № 27  </t>
  </si>
  <si>
    <t xml:space="preserve">1.4.1. Количество проведенных заседаний Комиссии по мобилизации доходов консолидированного бюджета Республики Алтай и сокращению объемов недоимки по платежам в бюджетную систему Российской Федерации, созданной постановлением Правительства Республики Алтай от 13.02.2008 г. № 27  </t>
  </si>
  <si>
    <t>Мероприятие 1.5.                                                                             Оказание методической поддержки  органам местного самоуправления в Республике Алтай в осуществлении мер по эффективному распоряжению муниципальным имуществом, земельными участками, государственная собственность на которые не разграничена</t>
  </si>
  <si>
    <t>1.5.1. Количество подготовленных методических рекомендаций органам местного самоуправления, способствующих повышению эффективности управления муниципальным имуществом, земельными участками, государственная собственность на которые не разграничена</t>
  </si>
  <si>
    <t>Мероприятие 1.6.                                                               Проведение оценки эффективности предоставляемых (планируемых к предоставлению) налоговых льгот, установленных законами Республики Алтай</t>
  </si>
  <si>
    <t xml:space="preserve">1.6.1. Наличие результатов ежегодной оценки эффективности предоставляемых (планируемых к предоставлению) налоговых льгот, установленных законами Республики Алтай в соответствии с порядком, утвержденным нормативным правовым актом Республики Алтай </t>
  </si>
  <si>
    <t>1.6.2. Соотношение недополученных доходов по региональным налогам в результате действия налоговых льгот, установленных законами Республики Алтай, к общему объему поступивших региональных налогов в консолидированный бюджет Республики Алтай</t>
  </si>
  <si>
    <t xml:space="preserve">Мероприятие 2.1.                                                                Организация работы с главными администраторами доходов республиканского бюджета Республики Алтай по реалистичному планированию администрируемых доходов, по повышению качества администрирования доходов </t>
  </si>
  <si>
    <t>Мероприятие 2.2.                                                                      Проведение мониторинга поступлений в республиканский бюджет Республики Алтай налоговых и неналоговых доходов в целях оперативного контроля за поступлением доходных источников</t>
  </si>
  <si>
    <t xml:space="preserve">Мероприятие 2.3.                                                                           Применение формализованной методики расчета прогноза поступления  налоговых и неналоговых доходов при составлении проекта республиканского бюджета Республики Алтай 
</t>
  </si>
  <si>
    <t>2.1.1. Расчет прогноза  налоговых и неналоговых доходов республиканского бюджета Республики Алтай произведен на основе прогноза социально-экономического развития Республики Алтай</t>
  </si>
  <si>
    <t xml:space="preserve">2.2.1. Своевременное доведение до главных администраторов налоговых и неналоговых доходов республиканского бюджета Республики Алтай уточненных показателей кассового плана в части прогноза кассовых поступлений в бюджет администрируемых доходных источников   </t>
  </si>
  <si>
    <t>2.3.1. Результаты расчета налоговых и неналоговых доходов республиканского бюджета Республики Алтай, произведенные на основе формализованной методики, учтены при формировании проекта республиканского бюджета Республики Алтай</t>
  </si>
  <si>
    <t>государственная долговая книга Республики Алтай</t>
  </si>
  <si>
    <t>годовой отчет об исполнении республиканского бюджета Республики Алтай, государственная долговая книга Республики Алтай</t>
  </si>
  <si>
    <t>Динамика среднего балла по оценке качественного финансового менеджмента главных распорядителей средств республиканского бюджета Республики Алтай</t>
  </si>
  <si>
    <t>Количество выявленных нарушений бюджетного законодательства в части превышения предельных ограничений, установленных бюджетным законодательством в отношении размера дефицита республиканского бюджета Республики Алтай и объема государственного долга Республики Алтай</t>
  </si>
  <si>
    <t>32.</t>
  </si>
  <si>
    <t>30.</t>
  </si>
  <si>
    <t>Кроме того, Аналитическая ведомственная целевая программа (справочно)</t>
  </si>
  <si>
    <t>бюджетный отдел, отдел доходов и управления внутренним долгом</t>
  </si>
  <si>
    <t>31.</t>
  </si>
  <si>
    <t>55.</t>
  </si>
  <si>
    <t>56.</t>
  </si>
  <si>
    <t>чел.</t>
  </si>
  <si>
    <t>Утверждение основных параметров республиканского бюджета Республики Алтай на очередной финансовый год и плановый период</t>
  </si>
  <si>
    <t>57.</t>
  </si>
  <si>
    <t>58.</t>
  </si>
  <si>
    <t>59.</t>
  </si>
  <si>
    <t>60.</t>
  </si>
  <si>
    <t>61.</t>
  </si>
  <si>
    <t>* доведении не позже декабря каждого года до бюджетополучателей лимитов бюджетных обязательств (или части таких лимитов), обеспечивающих бесперебойное функционирование бюджетной сферы в начале предстоящего финансового года;</t>
  </si>
  <si>
    <t>* повышении равномерности осуществления бюджетных расходов в течение года</t>
  </si>
  <si>
    <t>35.</t>
  </si>
  <si>
    <t xml:space="preserve">количество изменений </t>
  </si>
  <si>
    <t>Задача 5. Повышение качества финансового менеджмента главных распорядителей средств республиканского бюджета Республики Алтай</t>
  </si>
  <si>
    <t>Цель: Обеспечение сбалансированности и устойчивости бюджетной системы Республики Алтай</t>
  </si>
  <si>
    <t>Ожидаемые конечные результаты реализации ведомственной целевой программы  «Обеспечение сбалансированности и устойчивости бюджетной системы Республики Алтай в 2013-2015 годах» и целевые индикаторы</t>
  </si>
  <si>
    <t>к ведомственной целевой программе "Обеспечение сбалансированности и устойчивости бюджетной системы Республики Алтай в 2013-2015 годах"</t>
  </si>
  <si>
    <t>Перечень мероприятий и целевых показателей ведомственной целевой программы  «Обеспечение сбалансированности и устойчивости бюджетной системы Республики Алтай в 2013-2015 годах»</t>
  </si>
  <si>
    <t>Задача 2. Совершенствование процесса планирования республиканского бюджета Республики Алтай</t>
  </si>
  <si>
    <t>Мероприятие 2.4.                                                                                Планирование бюджетных ассигнований в разрезе действующих и принимаемых обязательств</t>
  </si>
  <si>
    <t>Мероприятие 2.5.                                                                                   Свод планового реестра расходных обязательств Республики Алтай в целях оценки потребности в расходах республиканского бюджета Республики Алтай</t>
  </si>
  <si>
    <t>2.5.1. Своевременное представление реестра расходных обязательств в Министерство финансов Российской Федерации</t>
  </si>
  <si>
    <t>Задача 3. Совершенствование организации исполнения республиканского бюджета Республики Алтай</t>
  </si>
  <si>
    <t>Задача 4. Совершенствование форм и методов сбора, свода и консолидации бухгалтерской отчетности об исполнении республиканского бюджета Республики Алтай</t>
  </si>
  <si>
    <t>Задача 6. Обеспечение проведения взвешенной долговой политики в Республике Алтай</t>
  </si>
  <si>
    <t>Задача 8. Формирование единого информационного пространства и применения информационно-коммуникационных технологий в сфере управления общественными финансами</t>
  </si>
  <si>
    <t>Мероприятие 3.3.                                                                                                   Контроль отчетов об исполнении республиканского бюджета Республики Алтай на соблюдение требований бюджетного законодательства Российской Федерации и законодательства Республики Алтай</t>
  </si>
  <si>
    <t>Мероприятие 3.4.                                                                                             Своевременное представление бюджетной отчетности в Министерство финансов Российской Федерации и Федеральное казначейство</t>
  </si>
  <si>
    <t>Мероприятие 3.5.                                                                   Организация бюджетного учета исполнения республиканского бюджета Республики Алтай</t>
  </si>
  <si>
    <t>Мероприятие 3.6.                                                                   Мониторинг размещения информации о Государственных (муниципальных) учреждениях на сайте bus.gov.ru</t>
  </si>
  <si>
    <t>Мероприятие 3.9.                                                                                             Публикация на официальном портале Правительства Республики Алтай, сайте Министерства финансов Республики Алтай нормативных правовых актов Республики Алтай, регулирующих вопросы организации бюджетного процесса в Республике Алтай</t>
  </si>
  <si>
    <t>Мероприятие 3.10.                                                                                   Проведение антикоррупционной экспертизы проектов нормативных правовых актов Министерства финансов Республики Алтай</t>
  </si>
  <si>
    <t>Мероприятие 3.11.                                                                                            Организация проведения публичной независимой экспертизы проектов нормативных правовых актов, разработанных Министерством финансов Республики Алтай</t>
  </si>
  <si>
    <t xml:space="preserve">Мероприятие 3.12.                                                                                                 Организация  проведения правового мониторинга и мониторинга правоприменения в сфере деятельности Министерства финансов Республики Алтай </t>
  </si>
  <si>
    <t>3.3.1. Доля расходов республиканского бюджета Республики Алтай по которым выявлены нарушения контрольными органами Республики Алтай при проверке отчета об исполнении  республиканского бюджета Республики Алтай в общем объеме расходов</t>
  </si>
  <si>
    <t>3.4.1. Своевременность предоставления бюджетной отчетности в Министерство финансов Российской Федерации и Федеральное казначейство</t>
  </si>
  <si>
    <t>3.5.1. Доля получателей средств республиканского бюджета , не имеющих замечаний контрольных органов по качеству  бюджетного учета</t>
  </si>
  <si>
    <t>3.5.2. Наличие методических рекоментаций по вопросам организации бюджетного учета исполнения республиканского бюджета Республики Алтай</t>
  </si>
  <si>
    <t>3.13.3.Доля обжалованных судебных решений в общем числе судебных решений о взыскании средств с казны Республики Алтай</t>
  </si>
  <si>
    <t xml:space="preserve">Мероприятие 4.4.                                                                                    Формирование отчета по Соглашению с Министерством финансов Российской Федерации о мерах по повышению эффективности использования бюджетных средств и увеличению налоговых и неналоговых доходов консолидированного бюджета Республики Алтай </t>
  </si>
  <si>
    <t>Мероприятие 4.5.                                                                                    Осуществление методического соровождения в области бюджетного учета и отчетности</t>
  </si>
  <si>
    <t xml:space="preserve">4.4.1. Своевременное предоставление  в Министерство финансов Российской Федерации отчета о мерах по повышению эффективности использования бюджетных средств и увеличению налоговых и неналоговых доходов консолидированного бюджета Республики Алтай </t>
  </si>
  <si>
    <t>Мероприятие 5.2.                                                                              Организация мероприятий по оптимизации и повышению эффективности бюджетных расходов</t>
  </si>
  <si>
    <t>Мероприятие 5.3.                                                                                       Совершенствование методики оценки качества финансового менеджмента главных распорядителей средств республиканского бюджета Республики Алтай</t>
  </si>
  <si>
    <t>Мероприятие 5.4.                                                                                   Мониторинг исполнения расходов республиканского бюджета Республики Алтай в разрезе главных распорядителей средств республиканского бюджета Республики Алтай</t>
  </si>
  <si>
    <t>Мероприятие 5.5.                                                                                     Организация работы с главными распорядителями средств республиканского бюджета Республики Алтай по увеличению объема финансирования услуг социальной сферы, оказываемых автономными учреждениями и негосударственными (немуниципальными) организациями</t>
  </si>
  <si>
    <t>Мероприятие 5.6.                                                                           Организация работы с главными распорядителями средств республиканского бюджета Республики Алтай по проведению мониторинга потребности в государственных услугах отраслей социальной сферы</t>
  </si>
  <si>
    <t>Мероприятие 5.7.                                                                                              Организация работы с главными распорядителями средств республиканского бюджета Республики Алтай по актуализации нормативных правовых актов, устанавливающих стандарты (требования к качеству) предоставления государственных услуг  юридическим и физическим лицам по перечню государственных услуг в сферах образования, социального обеспечения, здравоохранения, культуры, физической культуры и спорта и публикации их на ведомственных сайтах</t>
  </si>
  <si>
    <t>Мероприятие 5.8.                                                                                        Организация работы с главными распорядителями средств республиканского бюджета Республики Алтай по повышению качества порядков расчета нормативов финансовых затрат на предоставление государственных услуг в сферах образования, социального обеспечения, здравоохранения, культуры, физической культуры и спорта</t>
  </si>
  <si>
    <t>Мероприятие 5.9.                                                                                           Совершенствование нормативной правовой базы Республики Алтай, направленной на реализацию положений Федерального закона №83-ФЗ, и методологии ее применения</t>
  </si>
  <si>
    <t>5.4.1. Отклонение объема расходов бюджета Республики Алтай  в IV квартале от среднего объема расходов за I-III кварталы (без учета субсидий, субвенций и иных межбюджетных трансфертов, имеющих целевое назначение, поступивших из федерального бюджета)</t>
  </si>
  <si>
    <t>5.5.1. Доля расходов республиканского бюджета Республики Алтай  на финансирование услуг социальной сферы, оказываемых автономными учреждениями и негосударственными (немуниципальными) организациями, в общем объеме расходов бюджета республиканского бюджета Республики Алтай на финансирование отраслей социальной сферы (образование, здравоохранение, физическая культура и спорт, социальная политика)</t>
  </si>
  <si>
    <t>5.7.1. Наличие нормативных правовых актов, устанавливающих стандарты (требования к качеству) предоставления государственных услуг  юридическим и физическим лицам по перечню государственных услуг в сферах образования, социального обеспечения, здравоохранения, культуры, физической культуры и спорта</t>
  </si>
  <si>
    <t>5.8.1. Наличие нормативных правовых актов главных распорядителей средств республиканского бюджета Республики Алтай, устанавливающих нормативы финансовых затрат на предоставление государственных услуг в сферах образования, социального обеспечения, здравоохранения, культуры, физической культуры и спорта</t>
  </si>
  <si>
    <t xml:space="preserve">Мероприятие 6.2.                                                                          Обеспечение сбалансированности республиканского бюджета Республики Алтай посредством равномерного распределения во времени расходов на погашение государственного долга Республики Алтай, осуществление контроля за своевременным и полным погашением государственного внутреннего долга Республики Алтай </t>
  </si>
  <si>
    <t xml:space="preserve">Мероприятие 6.3.                                                                          Направление доходов, полученных при исполнении республиканского бюджета Республики Алтай сверх утвержденного законом Республики Алтай о бюджете на текущий финансовый год и плановый период общего объема доходов, на замещение государственных заимствований, осуществляемых для финансирования дефицита республиканского бюджета Республики Алтай и погашения долговых обязательств Республики Алтай </t>
  </si>
  <si>
    <t>Мероприятие 6.4.                                                                                              Осуществление привлечения кредитных ресурсов в качестве источника финансирования дефицита и  республиканского бюджета Республики Алтай по наиболее низкой стоимости заимствований,                                                                    итого расходов, в т.ч.</t>
  </si>
  <si>
    <t>6.1.1. Соотношение объема выплат по государственным гарантиям Республики Алтай в отчетном финансовом году к общему объему предоставленных Республикой Алтай государственных гарантий (%)</t>
  </si>
  <si>
    <t xml:space="preserve">6.2.1. Равномерность распределения во времени расходов на погашение государственного долга Республики Алтай за последние три года </t>
  </si>
  <si>
    <t>6.3.1. Отношение объема заимствований  Республики Алтай в отчетном финансовом году к сумме, направляемой в отчетном финансовом году на финансирование дефицита бюджета и (или) погашение долговых обязательств Республики Алтай</t>
  </si>
  <si>
    <t>Мероприятие 8.2.                                                                                              Создание и развитие единой информационной среды управления государственными финансами на основе электронного документооборота (электронный бюджет), как комплекса взаимосвязанных компонентов                                                           итого расходов, в т.ч.</t>
  </si>
  <si>
    <t xml:space="preserve">8.2.1. Количество информационных систем, имеющих веб-приложения, обеспечивающие широкий доступ к данным из сети Интернет </t>
  </si>
  <si>
    <t>8.2.2. Доля органов государственной власти Республики Алтай и муниципальных образований Республики Алтай подключенных к информационной системе Сводная бухгалтерская отчетность, позволяющей предоставлять отчетность в режиме он-лайн, от общего числа</t>
  </si>
  <si>
    <t>Мероприятие 8.3.                                                                                    Программно-технологическое обеспечение бюджетных информационных систем Республики Алтай                                                                                     итого расходов, в т.ч.</t>
  </si>
  <si>
    <t>8.3.1. Уровень соответствия техническим требованиям оборудования, необходимого для функционирования и использования бюджетных информационных систем</t>
  </si>
  <si>
    <t>8.3.2. Уровень соответствия техническим требованиям оборудования, необходимого для внедрения новых информационных систем</t>
  </si>
  <si>
    <t>8.3.3. Уровень соответствия техническим требованиям каналов доступа к информационным системам имеющим веб-приложения</t>
  </si>
  <si>
    <t>Мероприятие 8.4.                                                                              Повышение квалификации специалистов финансово-бюджетной сферы                                                                                                         итого расходов, в т.ч.</t>
  </si>
  <si>
    <t>8.4.2. Количество специалистов, принявших участие в обучающих семинарах, организуемых Министерством финансов Республики Алтай</t>
  </si>
  <si>
    <t>Мероприятие 8.5.                                                                                           Обеспечение стабильного функционирования и развитие бюджетных информационных систем Министерства финансов Республики Алтай                                                                                                           итого расходов, в т.ч.</t>
  </si>
  <si>
    <t>8.5.1. Обеспечение работоспособного состояния бюджетных информационных систем ,органа исполнительной власти Республики Алтай, осуществляющего составление и организацию исполнения бюджета Республики Алтай</t>
  </si>
  <si>
    <t>8.5.2. Доля рабочих мест органа исполнительной власти Республики Алтай, осуществляющего составление и организацию исполнения бюджета Республики Алтай, обеспеченных необходимой компьютерной и оргтехникой, от общего числа рабочих мест органа исполнительной власти Республики Алтай, осуществляющего составление и организацию исполнения бюджета Республики Алтай</t>
  </si>
  <si>
    <t>8.5.3. Обеспечение функционирования веб-сайта и веб-приложений бюджетных информационных систем, органа исполнительной власти Республики Алтай, осуществляющего составление и организацию исполнения бюджета Республики Алтай</t>
  </si>
  <si>
    <t>Мероприятие 8.6.                                                                                  Внедрение механизмов формирования государственных программ Республики Алтай, как основной инструмент бюджетирования ориентированного на результат                                                                    итого расходов, в т.ч.</t>
  </si>
  <si>
    <t>Задача 6. Обеспечение проведения взвешенной долговой политики</t>
  </si>
  <si>
    <t>Доля налоговых и неналоговых доходов в объеме собственных доходов консолидированного бюджета Республики Алтай</t>
  </si>
  <si>
    <t>количество дней просрочки</t>
  </si>
  <si>
    <t xml:space="preserve">3.10.1. Наличие на официальных сайтах органов государственной власти Республики Алтай  проектов нормативных правовых актов Министерства финансов Республики Алтай, в соответствии с порядком проведения независимой антикоррупционной экспертизы </t>
  </si>
  <si>
    <t>Мероприятие 7.5.                                                                                    Разработка нормативных правовых актов по вопросам осуществления контроля</t>
  </si>
  <si>
    <t xml:space="preserve">8.1.2. Доля органов государственной власти Республики Алтай, обеспеченных функционирующей автоматизированной системой для формирования государственных заданий </t>
  </si>
  <si>
    <t>Задача 7. Повышение качества внутреннего государственного финансового контроля</t>
  </si>
  <si>
    <t>Целевые показатели непосредственного результата реализации мероприятия</t>
  </si>
  <si>
    <t>5.9.1. Внесение изменений в нормативные правовые акты, направленные на реализацию положений Федерального закона № 83-ФЗ</t>
  </si>
  <si>
    <t>к ведомственной целевой программе «Обеспечение сбалансированности и устойчивости бюджетной системы Республики Алтай в 2013-2015 годах»</t>
  </si>
  <si>
    <t>«Приложение 2</t>
  </si>
  <si>
    <t>Х. ».</t>
  </si>
  <si>
    <t>3.2.1. Отклонение доведенных лимитов бюджетных обязательств от объемов бюджетных ассигнований (за исключением публичных нормативных обязательств Республики Алтай)</t>
  </si>
  <si>
    <t>Мероприятие 3.8.                                                                                                   Публикация на официальном портале Правительства Республики Алтай, сайте Министерства финансов Республики Алтай Закона о бюджете, отчета об исполнении бюджета, отчета о результатах деятельности Министерства финансов Республики Алтай за отчетный финансовый год</t>
  </si>
  <si>
    <t>3.8.1. Наличие публикации на официальном сайте Министерства финансов Республики Алтай или Правительства Республики Алтай Закона о бюджете, отчета об исполнении бюджета, отчета о результатах деятельности Министерства финансов Республики Алтай за отчетный финансовый год</t>
  </si>
  <si>
    <t>5.1.1. Объем просроченной кредиторской задолженности по выплате заработной платы республиканского бюджета Республики Алтай</t>
  </si>
  <si>
    <t>5.1.2. Объем просроченной кредиторской задолженности республиканского бюджета Республики Алтай по мерам социальной поддержки отдельных категорий граждан</t>
  </si>
  <si>
    <t>Мероприятие 7.4.                                                                                     Обобщение применения практики нормативных правовых актов, по вопросам, входящим в компетенцию отдела</t>
  </si>
  <si>
    <t>2.6.1. Формирование сводных бюджетных обоснований в разрезе целевых программ и видов деятельности в автоматизированной информационной системе</t>
  </si>
  <si>
    <t>5.3.2. Формирование рейтинга качества управления региональными финансами на основе методики оценки, утвержденной нормативным правовым актом Республики Алтай</t>
  </si>
  <si>
    <t>5.6.2. Осуществление мониторинга потребности в государственных услугах в соответствии с нормативным правовым актом Республики Алтай в сферах образования, социального обеспечения, здравоохранения, культуры, физической культуры и спорта</t>
  </si>
  <si>
    <t>Приложение 2</t>
  </si>
  <si>
    <t>Приложение 1</t>
  </si>
  <si>
    <t>«Приложение № 1</t>
  </si>
  <si>
    <t>к приказу Министерства финансов Республики Алтай «О внесении изменений в ведомственную целевую программу «Обеспечение сбалансированности и устойчивости бюджетной системы Республики Алтай в 2013-2015 годах», утвержденную приказом Министерства финансов Республики Алтай от 31 мая 2013 года № 74-п</t>
  </si>
  <si>
    <t>информация Министерства финансов Республики Алтай».</t>
  </si>
  <si>
    <t>Доля закупок конкурентными способами для государственных нужд</t>
  </si>
  <si>
    <t>не менее %</t>
  </si>
  <si>
    <t>Мероприятие 7.6.                                                                                            Рассмотрение дел об административных правонарушениях</t>
  </si>
  <si>
    <t>7.6.1. Доля отмененных решением суда постановлений о назначении административного наказания по делам об административных правонарушениях (не более)</t>
  </si>
  <si>
    <t>юридический отдел, бюджетный отдел</t>
  </si>
  <si>
    <t xml:space="preserve"> Задача 1. Увеличение налоговых и неналоговых доходов консолидированного бюджета Республики Алтай</t>
  </si>
  <si>
    <t>Доля средств республиканского бюджета, подвергнутых мероприятиям внутреннего государственного финансового контроля, в общем объеме расходов республиканского бюджета без учета субвенций (руководство и управление в сфере установленных функций органов государственной власти и другие общегосударственные вопросы)</t>
  </si>
  <si>
    <t>Доля средств республиканского бюджета, направленных на обеспечение государственных нужд Республики Алтай, подвергнутых контрольным мероприятиям, в общем объеме расходов республиканского бюджета, направленных на обеспечение государственных нужд Республики Алтай</t>
  </si>
  <si>
    <t xml:space="preserve">2.5.2. Публикация в средствах массовой информации и сети Интернет результатов распределения бюджета принимаемых обязательств между принимаемыми и действующими программами Республики Алтай </t>
  </si>
  <si>
    <r>
      <t xml:space="preserve">2.6.2. Наличие нормативного закрепления обязательности представления перечня целевых программ Республики Алтай в составе материалов, представляемых с проектом бюджета </t>
    </r>
    <r>
      <rPr>
        <b/>
        <sz val="14"/>
        <rFont val="Times New Roman"/>
        <family val="1"/>
      </rPr>
      <t xml:space="preserve"> </t>
    </r>
  </si>
  <si>
    <r>
      <t xml:space="preserve">2.6.3. Наличие утвержденного порядка и методики планирования бюджетных ассигнований Республики Алтай и определения предельных объемов бюджетных ассигнований Республики Алтай, доводимых до главных распорядителей бюджетных средств в процессе составления проекта бюджета </t>
    </r>
    <r>
      <rPr>
        <b/>
        <sz val="14"/>
        <rFont val="Times New Roman"/>
        <family val="1"/>
      </rPr>
      <t xml:space="preserve"> </t>
    </r>
  </si>
  <si>
    <t xml:space="preserve">5.4.2. Доля государственных учреждений Республики Алтай, в которых соотношение средней заработной платы руководителей государственного учреждения Республики Алтай и их заместителей к средней заработной плате работников государственного учреждения Республики Алтай превышает 5 раз </t>
  </si>
  <si>
    <t xml:space="preserve">6.1.2. Средняя долговая нагрузка на местные бюджеты </t>
  </si>
  <si>
    <r>
      <t>Мероприятие 2.7.                                                                         Рассмотрение итогов анализа реализации государственных программ Республики Алтай и  ведомственных целевых программ в автоматизированном режиме</t>
    </r>
    <r>
      <rPr>
        <b/>
        <sz val="14"/>
        <rFont val="Times New Roman"/>
        <family val="1"/>
      </rPr>
      <t xml:space="preserve"> в части объемов финансирования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</si>
</sst>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00_р_._-;\-* #,##0.000_р_._-;_-* &quot;-&quot;??_р_._-;_-@_-"/>
    <numFmt numFmtId="167" formatCode="_-* #,##0.0_р_._-;\-* #,##0.0_р_._-;_-* &quot;-&quot;??_р_._-;_-@_-"/>
  </numFmts>
  <fonts count="64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name val="Arial Cyr"/>
      <family val="2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 Cyr"/>
      <family val="2"/>
    </font>
    <font>
      <sz val="12"/>
      <name val="Times New Roman"/>
      <family val="1"/>
    </font>
    <font>
      <sz val="18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trike/>
      <sz val="14"/>
      <color indexed="10"/>
      <name val="Times New Roman"/>
      <family val="1"/>
    </font>
    <font>
      <strike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trike/>
      <sz val="12"/>
      <color indexed="10"/>
      <name val="Times New Roman"/>
      <family val="1"/>
    </font>
    <font>
      <i/>
      <sz val="10"/>
      <name val="Times New Roman"/>
      <family val="1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33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3" fillId="34" borderId="10" xfId="0" applyFont="1" applyFill="1" applyBorder="1" applyAlignment="1">
      <alignment vertical="top" wrapText="1"/>
    </xf>
    <xf numFmtId="0" fontId="3" fillId="34" borderId="0" xfId="0" applyFont="1" applyFill="1" applyAlignment="1">
      <alignment vertical="top" wrapText="1"/>
    </xf>
    <xf numFmtId="0" fontId="7" fillId="34" borderId="10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34" borderId="0" xfId="0" applyFont="1" applyFill="1" applyAlignment="1">
      <alignment/>
    </xf>
    <xf numFmtId="4" fontId="7" fillId="34" borderId="10" xfId="52" applyNumberFormat="1" applyFont="1" applyFill="1" applyBorder="1" applyAlignment="1">
      <alignment horizontal="center" vertical="center" wrapText="1"/>
      <protection/>
    </xf>
    <xf numFmtId="9" fontId="7" fillId="34" borderId="10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vertical="top"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34" borderId="10" xfId="52" applyFont="1" applyFill="1" applyBorder="1" applyAlignment="1">
      <alignment horizontal="left" vertical="top" wrapText="1"/>
      <protection/>
    </xf>
    <xf numFmtId="0" fontId="7" fillId="34" borderId="10" xfId="52" applyFont="1" applyFill="1" applyBorder="1" applyAlignment="1">
      <alignment horizontal="left" vertical="center" wrapText="1"/>
      <protection/>
    </xf>
    <xf numFmtId="0" fontId="4" fillId="33" borderId="0" xfId="0" applyFont="1" applyFill="1" applyAlignment="1">
      <alignment wrapText="1"/>
    </xf>
    <xf numFmtId="0" fontId="12" fillId="34" borderId="0" xfId="0" applyFont="1" applyFill="1" applyAlignment="1">
      <alignment/>
    </xf>
    <xf numFmtId="0" fontId="12" fillId="0" borderId="0" xfId="0" applyFont="1" applyAlignment="1">
      <alignment/>
    </xf>
    <xf numFmtId="1" fontId="7" fillId="34" borderId="10" xfId="52" applyNumberFormat="1" applyFont="1" applyFill="1" applyBorder="1" applyAlignment="1">
      <alignment horizontal="center" vertical="center" wrapText="1"/>
      <protection/>
    </xf>
    <xf numFmtId="0" fontId="9" fillId="34" borderId="0" xfId="0" applyFont="1" applyFill="1" applyAlignment="1">
      <alignment/>
    </xf>
    <xf numFmtId="0" fontId="8" fillId="0" borderId="10" xfId="52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1" fontId="7" fillId="34" borderId="10" xfId="52" applyNumberFormat="1" applyFont="1" applyFill="1" applyBorder="1" applyAlignment="1">
      <alignment horizontal="center" vertical="top" wrapText="1"/>
      <protection/>
    </xf>
    <xf numFmtId="0" fontId="7" fillId="34" borderId="10" xfId="0" applyFont="1" applyFill="1" applyBorder="1" applyAlignment="1">
      <alignment vertical="top" wrapText="1"/>
    </xf>
    <xf numFmtId="1" fontId="7" fillId="34" borderId="11" xfId="52" applyNumberFormat="1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left" vertical="center" wrapText="1"/>
      <protection/>
    </xf>
    <xf numFmtId="164" fontId="7" fillId="0" borderId="10" xfId="52" applyNumberFormat="1" applyFont="1" applyFill="1" applyBorder="1" applyAlignment="1">
      <alignment horizontal="center" vertical="top" wrapText="1"/>
      <protection/>
    </xf>
    <xf numFmtId="165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35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10" xfId="0" applyFont="1" applyFill="1" applyBorder="1" applyAlignment="1">
      <alignment vertical="top" wrapText="1"/>
    </xf>
    <xf numFmtId="0" fontId="19" fillId="0" borderId="0" xfId="0" applyFont="1" applyAlignment="1">
      <alignment/>
    </xf>
    <xf numFmtId="0" fontId="20" fillId="34" borderId="0" xfId="0" applyFont="1" applyFill="1" applyAlignment="1">
      <alignment/>
    </xf>
    <xf numFmtId="0" fontId="20" fillId="0" borderId="0" xfId="0" applyFont="1" applyAlignment="1">
      <alignment/>
    </xf>
    <xf numFmtId="1" fontId="7" fillId="0" borderId="10" xfId="52" applyNumberFormat="1" applyFont="1" applyFill="1" applyBorder="1" applyAlignment="1">
      <alignment horizontal="center" vertical="top" wrapText="1"/>
      <protection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3" fillId="34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13" fillId="0" borderId="10" xfId="52" applyFont="1" applyFill="1" applyBorder="1" applyAlignment="1">
      <alignment horizontal="center" vertical="center"/>
      <protection/>
    </xf>
    <xf numFmtId="0" fontId="24" fillId="0" borderId="10" xfId="52" applyFont="1" applyFill="1" applyBorder="1" applyAlignment="1">
      <alignment horizontal="left" vertical="top" wrapText="1"/>
      <protection/>
    </xf>
    <xf numFmtId="0" fontId="7" fillId="0" borderId="14" xfId="0" applyFont="1" applyFill="1" applyBorder="1" applyAlignment="1">
      <alignment vertical="top" wrapText="1"/>
    </xf>
    <xf numFmtId="0" fontId="7" fillId="0" borderId="14" xfId="52" applyFont="1" applyFill="1" applyBorder="1" applyAlignment="1">
      <alignment horizontal="left" vertical="top" wrapText="1"/>
      <protection/>
    </xf>
    <xf numFmtId="9" fontId="26" fillId="34" borderId="10" xfId="52" applyNumberFormat="1" applyFont="1" applyFill="1" applyBorder="1" applyAlignment="1">
      <alignment horizontal="center" vertical="top" wrapText="1"/>
      <protection/>
    </xf>
    <xf numFmtId="0" fontId="26" fillId="36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top" wrapText="1"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8" fillId="34" borderId="10" xfId="52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16" fontId="3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8" fillId="34" borderId="10" xfId="52" applyFont="1" applyFill="1" applyBorder="1" applyAlignment="1">
      <alignment horizontal="left" vertical="top" wrapText="1"/>
      <protection/>
    </xf>
    <xf numFmtId="0" fontId="8" fillId="34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164" fontId="7" fillId="34" borderId="10" xfId="52" applyNumberFormat="1" applyFont="1" applyFill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34" borderId="15" xfId="52" applyFont="1" applyFill="1" applyBorder="1" applyAlignment="1">
      <alignment vertical="top" wrapText="1"/>
      <protection/>
    </xf>
    <xf numFmtId="0" fontId="8" fillId="34" borderId="15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52" applyFont="1" applyFill="1" applyBorder="1" applyAlignment="1">
      <alignment horizontal="left" vertical="top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vertical="top" wrapText="1"/>
    </xf>
    <xf numFmtId="0" fontId="8" fillId="37" borderId="10" xfId="0" applyFont="1" applyFill="1" applyBorder="1" applyAlignment="1">
      <alignment horizontal="center" vertical="top" wrapText="1"/>
    </xf>
    <xf numFmtId="0" fontId="8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left" vertical="top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6" fillId="33" borderId="10" xfId="52" applyFont="1" applyFill="1" applyBorder="1" applyAlignment="1">
      <alignment horizontal="left" vertical="center" wrapText="1"/>
      <protection/>
    </xf>
    <xf numFmtId="0" fontId="14" fillId="33" borderId="10" xfId="0" applyFont="1" applyFill="1" applyBorder="1" applyAlignment="1">
      <alignment vertical="center" wrapText="1"/>
    </xf>
    <xf numFmtId="0" fontId="29" fillId="33" borderId="10" xfId="52" applyFont="1" applyFill="1" applyBorder="1" applyAlignment="1">
      <alignment horizontal="left" vertical="center" wrapText="1"/>
      <protection/>
    </xf>
    <xf numFmtId="0" fontId="2" fillId="34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5" fillId="33" borderId="14" xfId="0" applyFont="1" applyFill="1" applyBorder="1" applyAlignment="1">
      <alignment horizontal="left" vertical="top" wrapText="1"/>
    </xf>
    <xf numFmtId="0" fontId="15" fillId="33" borderId="17" xfId="0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8" fillId="34" borderId="10" xfId="52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top" wrapText="1"/>
    </xf>
    <xf numFmtId="0" fontId="21" fillId="37" borderId="10" xfId="0" applyFont="1" applyFill="1" applyBorder="1" applyAlignment="1">
      <alignment horizontal="center" vertical="top" wrapText="1"/>
    </xf>
    <xf numFmtId="0" fontId="21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34" borderId="10" xfId="52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top" wrapText="1"/>
    </xf>
    <xf numFmtId="0" fontId="10" fillId="33" borderId="18" xfId="52" applyFont="1" applyFill="1" applyBorder="1" applyAlignment="1">
      <alignment horizontal="center" vertical="center" wrapText="1"/>
      <protection/>
    </xf>
    <xf numFmtId="0" fontId="10" fillId="33" borderId="19" xfId="52" applyFont="1" applyFill="1" applyBorder="1" applyAlignment="1">
      <alignment horizontal="center" vertical="center" wrapText="1"/>
      <protection/>
    </xf>
    <xf numFmtId="0" fontId="10" fillId="33" borderId="20" xfId="52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167" fontId="8" fillId="0" borderId="10" xfId="6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8" fillId="37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33" borderId="14" xfId="52" applyFont="1" applyFill="1" applyBorder="1" applyAlignment="1">
      <alignment horizontal="center" vertical="center" wrapText="1"/>
      <protection/>
    </xf>
    <xf numFmtId="0" fontId="10" fillId="33" borderId="17" xfId="52" applyFont="1" applyFill="1" applyBorder="1" applyAlignment="1">
      <alignment horizontal="center" vertical="center" wrapText="1"/>
      <protection/>
    </xf>
    <xf numFmtId="0" fontId="10" fillId="33" borderId="11" xfId="52" applyFont="1" applyFill="1" applyBorder="1" applyAlignment="1">
      <alignment horizontal="center" vertical="center" wrapText="1"/>
      <protection/>
    </xf>
    <xf numFmtId="0" fontId="8" fillId="38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43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34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16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8" fillId="37" borderId="10" xfId="52" applyFont="1" applyFill="1" applyBorder="1" applyAlignment="1">
      <alignment horizontal="center" vertical="center" wrapText="1"/>
      <protection/>
    </xf>
    <xf numFmtId="0" fontId="3" fillId="37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left" vertical="top" wrapText="1"/>
    </xf>
    <xf numFmtId="0" fontId="21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43" fontId="8" fillId="0" borderId="10" xfId="60" applyFont="1" applyBorder="1" applyAlignment="1">
      <alignment horizontal="center" vertical="top" wrapText="1"/>
    </xf>
    <xf numFmtId="0" fontId="8" fillId="34" borderId="10" xfId="0" applyFont="1" applyFill="1" applyBorder="1" applyAlignment="1">
      <alignment horizontal="left" vertical="top" wrapText="1"/>
    </xf>
    <xf numFmtId="0" fontId="8" fillId="34" borderId="10" xfId="52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3" fontId="8" fillId="0" borderId="10" xfId="6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9" fontId="10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top"/>
    </xf>
    <xf numFmtId="9" fontId="10" fillId="34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167" fontId="8" fillId="34" borderId="10" xfId="6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7" fontId="8" fillId="0" borderId="10" xfId="6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6" fontId="8" fillId="0" borderId="10" xfId="60" applyNumberFormat="1" applyFont="1" applyFill="1" applyBorder="1" applyAlignment="1">
      <alignment horizontal="center" vertical="top" wrapText="1"/>
    </xf>
    <xf numFmtId="43" fontId="8" fillId="0" borderId="10" xfId="6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43" fontId="8" fillId="0" borderId="10" xfId="6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167" fontId="10" fillId="0" borderId="10" xfId="6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167" fontId="8" fillId="34" borderId="10" xfId="6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H62"/>
  <sheetViews>
    <sheetView tabSelected="1" view="pageBreakPreview" zoomScaleNormal="70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46" sqref="H46:K46"/>
    </sheetView>
  </sheetViews>
  <sheetFormatPr defaultColWidth="9.00390625" defaultRowHeight="12.75"/>
  <cols>
    <col min="1" max="1" width="44.625" style="7" customWidth="1"/>
    <col min="2" max="2" width="12.00390625" style="54" customWidth="1"/>
    <col min="3" max="3" width="13.375" style="7" customWidth="1"/>
    <col min="4" max="4" width="15.375" style="7" customWidth="1"/>
    <col min="5" max="5" width="15.625" style="7" customWidth="1"/>
    <col min="6" max="6" width="15.125" style="7" customWidth="1"/>
    <col min="7" max="7" width="25.625" style="2" customWidth="1"/>
    <col min="8" max="60" width="9.125" style="52" customWidth="1"/>
    <col min="61" max="16384" width="9.125" style="3" customWidth="1"/>
  </cols>
  <sheetData>
    <row r="1" spans="6:9" ht="15" customHeight="1">
      <c r="F1" s="117" t="s">
        <v>358</v>
      </c>
      <c r="G1" s="117"/>
      <c r="H1" s="7"/>
      <c r="I1" s="7"/>
    </row>
    <row r="2" spans="2:9" ht="101.25" customHeight="1" hidden="1">
      <c r="B2" s="55"/>
      <c r="C2" s="49"/>
      <c r="D2" s="49"/>
      <c r="E2" s="49"/>
      <c r="F2" s="117" t="s">
        <v>360</v>
      </c>
      <c r="G2" s="117"/>
      <c r="H2" s="7"/>
      <c r="I2" s="7"/>
    </row>
    <row r="3" spans="2:7" ht="14.25" customHeight="1" hidden="1">
      <c r="B3" s="55"/>
      <c r="C3" s="49"/>
      <c r="D3" s="49"/>
      <c r="E3" s="49"/>
      <c r="F3" s="118" t="s">
        <v>359</v>
      </c>
      <c r="G3" s="118"/>
    </row>
    <row r="4" spans="2:7" ht="51" customHeight="1" hidden="1">
      <c r="B4" s="56"/>
      <c r="C4" s="51"/>
      <c r="D4" s="51"/>
      <c r="E4" s="51"/>
      <c r="F4" s="118" t="s">
        <v>345</v>
      </c>
      <c r="G4" s="118"/>
    </row>
    <row r="5" spans="1:7" ht="54" customHeight="1">
      <c r="A5" s="122" t="s">
        <v>277</v>
      </c>
      <c r="B5" s="122"/>
      <c r="C5" s="122"/>
      <c r="D5" s="122"/>
      <c r="E5" s="122"/>
      <c r="F5" s="122"/>
      <c r="G5" s="122"/>
    </row>
    <row r="6" spans="1:7" ht="16.5" customHeight="1">
      <c r="A6" s="49"/>
      <c r="B6" s="55"/>
      <c r="C6" s="49"/>
      <c r="D6" s="49"/>
      <c r="E6" s="49"/>
      <c r="F6" s="49"/>
      <c r="G6" s="50"/>
    </row>
    <row r="7" spans="1:7" ht="21.75" customHeight="1">
      <c r="A7" s="110" t="s">
        <v>188</v>
      </c>
      <c r="B7" s="109" t="s">
        <v>122</v>
      </c>
      <c r="C7" s="110" t="s">
        <v>189</v>
      </c>
      <c r="D7" s="110"/>
      <c r="E7" s="110"/>
      <c r="F7" s="110"/>
      <c r="G7" s="111" t="s">
        <v>127</v>
      </c>
    </row>
    <row r="8" spans="1:7" ht="31.5" customHeight="1">
      <c r="A8" s="110"/>
      <c r="B8" s="109"/>
      <c r="C8" s="35" t="s">
        <v>190</v>
      </c>
      <c r="D8" s="35" t="s">
        <v>191</v>
      </c>
      <c r="E8" s="110" t="s">
        <v>123</v>
      </c>
      <c r="F8" s="110"/>
      <c r="G8" s="111"/>
    </row>
    <row r="9" spans="1:7" ht="17.25" customHeight="1">
      <c r="A9" s="110"/>
      <c r="B9" s="109"/>
      <c r="C9" s="35" t="s">
        <v>231</v>
      </c>
      <c r="D9" s="35" t="s">
        <v>124</v>
      </c>
      <c r="E9" s="35" t="s">
        <v>125</v>
      </c>
      <c r="F9" s="35" t="s">
        <v>126</v>
      </c>
      <c r="G9" s="111"/>
    </row>
    <row r="10" spans="1:7" ht="14.25" customHeight="1">
      <c r="A10" s="35">
        <v>1</v>
      </c>
      <c r="B10" s="57">
        <v>2</v>
      </c>
      <c r="C10" s="35">
        <v>3</v>
      </c>
      <c r="D10" s="35">
        <v>4</v>
      </c>
      <c r="E10" s="35">
        <v>5</v>
      </c>
      <c r="F10" s="35">
        <v>6</v>
      </c>
      <c r="G10" s="36">
        <v>7</v>
      </c>
    </row>
    <row r="11" spans="1:7" ht="24" customHeight="1">
      <c r="A11" s="119" t="s">
        <v>276</v>
      </c>
      <c r="B11" s="120"/>
      <c r="C11" s="120"/>
      <c r="D11" s="120"/>
      <c r="E11" s="120"/>
      <c r="F11" s="120"/>
      <c r="G11" s="121"/>
    </row>
    <row r="12" spans="1:7" ht="52.5" customHeight="1">
      <c r="A12" s="59" t="s">
        <v>106</v>
      </c>
      <c r="B12" s="60" t="s">
        <v>88</v>
      </c>
      <c r="C12" s="60">
        <v>1</v>
      </c>
      <c r="D12" s="60">
        <v>1</v>
      </c>
      <c r="E12" s="60">
        <v>1</v>
      </c>
      <c r="F12" s="60">
        <v>1</v>
      </c>
      <c r="G12" s="97" t="s">
        <v>40</v>
      </c>
    </row>
    <row r="13" spans="1:7" ht="76.5" customHeight="1">
      <c r="A13" s="61" t="s">
        <v>107</v>
      </c>
      <c r="B13" s="60" t="s">
        <v>128</v>
      </c>
      <c r="C13" s="60">
        <v>4.6</v>
      </c>
      <c r="D13" s="60">
        <v>3.9</v>
      </c>
      <c r="E13" s="60" t="s">
        <v>22</v>
      </c>
      <c r="F13" s="60" t="s">
        <v>22</v>
      </c>
      <c r="G13" s="17" t="s">
        <v>176</v>
      </c>
    </row>
    <row r="14" spans="1:7" ht="114" customHeight="1">
      <c r="A14" s="62" t="s">
        <v>108</v>
      </c>
      <c r="B14" s="60" t="s">
        <v>128</v>
      </c>
      <c r="C14" s="60">
        <v>-0.5</v>
      </c>
      <c r="D14" s="60">
        <v>0.1</v>
      </c>
      <c r="E14" s="60" t="s">
        <v>23</v>
      </c>
      <c r="F14" s="60" t="s">
        <v>23</v>
      </c>
      <c r="G14" s="17" t="s">
        <v>176</v>
      </c>
    </row>
    <row r="15" spans="1:7" ht="78" customHeight="1">
      <c r="A15" s="61" t="s">
        <v>109</v>
      </c>
      <c r="B15" s="60" t="s">
        <v>128</v>
      </c>
      <c r="C15" s="60">
        <v>7.7</v>
      </c>
      <c r="D15" s="60">
        <v>9.6</v>
      </c>
      <c r="E15" s="60" t="s">
        <v>24</v>
      </c>
      <c r="F15" s="60" t="s">
        <v>24</v>
      </c>
      <c r="G15" s="17" t="s">
        <v>176</v>
      </c>
    </row>
    <row r="16" spans="1:7" ht="53.25" customHeight="1">
      <c r="A16" s="63" t="s">
        <v>110</v>
      </c>
      <c r="B16" s="60" t="s">
        <v>128</v>
      </c>
      <c r="C16" s="60">
        <v>0</v>
      </c>
      <c r="D16" s="60">
        <v>0</v>
      </c>
      <c r="E16" s="60">
        <v>0</v>
      </c>
      <c r="F16" s="60">
        <v>0</v>
      </c>
      <c r="G16" s="17" t="s">
        <v>176</v>
      </c>
    </row>
    <row r="17" spans="1:7" ht="54" customHeight="1">
      <c r="A17" s="61" t="s">
        <v>111</v>
      </c>
      <c r="B17" s="60" t="s">
        <v>128</v>
      </c>
      <c r="C17" s="60">
        <v>0</v>
      </c>
      <c r="D17" s="60">
        <v>0</v>
      </c>
      <c r="E17" s="60">
        <v>0</v>
      </c>
      <c r="F17" s="60">
        <v>0</v>
      </c>
      <c r="G17" s="17" t="s">
        <v>176</v>
      </c>
    </row>
    <row r="18" spans="1:7" ht="30" customHeight="1">
      <c r="A18" s="61" t="s">
        <v>121</v>
      </c>
      <c r="B18" s="60" t="s">
        <v>128</v>
      </c>
      <c r="C18" s="60">
        <v>100</v>
      </c>
      <c r="D18" s="60">
        <v>100</v>
      </c>
      <c r="E18" s="60">
        <v>100</v>
      </c>
      <c r="F18" s="60">
        <v>100</v>
      </c>
      <c r="G18" s="17" t="s">
        <v>176</v>
      </c>
    </row>
    <row r="19" spans="1:7" ht="77.25" customHeight="1">
      <c r="A19" s="61" t="s">
        <v>112</v>
      </c>
      <c r="B19" s="60" t="s">
        <v>128</v>
      </c>
      <c r="C19" s="60">
        <v>51</v>
      </c>
      <c r="D19" s="60">
        <v>50</v>
      </c>
      <c r="E19" s="60">
        <v>49</v>
      </c>
      <c r="F19" s="60">
        <v>48</v>
      </c>
      <c r="G19" s="17" t="s">
        <v>176</v>
      </c>
    </row>
    <row r="20" spans="1:7" ht="38.25" customHeight="1">
      <c r="A20" s="61" t="s">
        <v>120</v>
      </c>
      <c r="B20" s="60" t="s">
        <v>128</v>
      </c>
      <c r="C20" s="60">
        <v>100</v>
      </c>
      <c r="D20" s="60">
        <v>100</v>
      </c>
      <c r="E20" s="60">
        <v>100</v>
      </c>
      <c r="F20" s="60">
        <v>100</v>
      </c>
      <c r="G20" s="17" t="s">
        <v>176</v>
      </c>
    </row>
    <row r="21" spans="1:7" ht="45" customHeight="1">
      <c r="A21" s="61" t="s">
        <v>113</v>
      </c>
      <c r="B21" s="60" t="s">
        <v>88</v>
      </c>
      <c r="C21" s="60">
        <v>1</v>
      </c>
      <c r="D21" s="60">
        <v>1</v>
      </c>
      <c r="E21" s="60">
        <v>1</v>
      </c>
      <c r="F21" s="60">
        <v>1</v>
      </c>
      <c r="G21" s="17" t="s">
        <v>176</v>
      </c>
    </row>
    <row r="22" spans="1:7" ht="76.5" customHeight="1">
      <c r="A22" s="66" t="s">
        <v>119</v>
      </c>
      <c r="B22" s="60" t="s">
        <v>128</v>
      </c>
      <c r="C22" s="65">
        <v>96.3</v>
      </c>
      <c r="D22" s="65">
        <v>96.5</v>
      </c>
      <c r="E22" s="65">
        <v>96.6</v>
      </c>
      <c r="F22" s="65">
        <v>96.7</v>
      </c>
      <c r="G22" s="17" t="s">
        <v>176</v>
      </c>
    </row>
    <row r="23" spans="1:7" ht="36.75" customHeight="1">
      <c r="A23" s="67" t="s">
        <v>114</v>
      </c>
      <c r="B23" s="65" t="s">
        <v>128</v>
      </c>
      <c r="C23" s="65">
        <v>100</v>
      </c>
      <c r="D23" s="65">
        <v>100</v>
      </c>
      <c r="E23" s="65">
        <v>100</v>
      </c>
      <c r="F23" s="65">
        <v>100</v>
      </c>
      <c r="G23" s="17" t="s">
        <v>176</v>
      </c>
    </row>
    <row r="24" spans="1:7" ht="66.75" customHeight="1">
      <c r="A24" s="61" t="s">
        <v>115</v>
      </c>
      <c r="B24" s="60" t="s">
        <v>88</v>
      </c>
      <c r="C24" s="60">
        <v>1</v>
      </c>
      <c r="D24" s="60">
        <v>1</v>
      </c>
      <c r="E24" s="60">
        <v>1</v>
      </c>
      <c r="F24" s="60">
        <v>1</v>
      </c>
      <c r="G24" s="17" t="s">
        <v>176</v>
      </c>
    </row>
    <row r="25" spans="1:7" ht="76.5" customHeight="1" hidden="1">
      <c r="A25" s="70" t="s">
        <v>4</v>
      </c>
      <c r="B25" s="58"/>
      <c r="C25" s="58"/>
      <c r="D25" s="58"/>
      <c r="E25" s="58"/>
      <c r="F25" s="58"/>
      <c r="G25" s="17" t="s">
        <v>176</v>
      </c>
    </row>
    <row r="26" spans="1:7" ht="66" customHeight="1">
      <c r="A26" s="68" t="s">
        <v>116</v>
      </c>
      <c r="B26" s="65" t="s">
        <v>128</v>
      </c>
      <c r="C26" s="65">
        <v>100</v>
      </c>
      <c r="D26" s="65">
        <v>100</v>
      </c>
      <c r="E26" s="65">
        <v>100</v>
      </c>
      <c r="F26" s="65">
        <v>100</v>
      </c>
      <c r="G26" s="17" t="s">
        <v>176</v>
      </c>
    </row>
    <row r="27" spans="1:7" ht="90.75" customHeight="1">
      <c r="A27" s="64" t="s">
        <v>117</v>
      </c>
      <c r="B27" s="34" t="s">
        <v>128</v>
      </c>
      <c r="C27" s="34">
        <v>16.1</v>
      </c>
      <c r="D27" s="34">
        <v>14.7</v>
      </c>
      <c r="E27" s="34">
        <v>19</v>
      </c>
      <c r="F27" s="34">
        <v>19</v>
      </c>
      <c r="G27" s="17" t="s">
        <v>254</v>
      </c>
    </row>
    <row r="28" spans="1:60" s="4" customFormat="1" ht="18.75" customHeight="1">
      <c r="A28" s="114" t="s">
        <v>172</v>
      </c>
      <c r="B28" s="114"/>
      <c r="C28" s="114"/>
      <c r="D28" s="114"/>
      <c r="E28" s="114"/>
      <c r="F28" s="114"/>
      <c r="G28" s="114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</row>
    <row r="29" spans="1:60" s="4" customFormat="1" ht="66.75" customHeight="1">
      <c r="A29" s="16" t="s">
        <v>210</v>
      </c>
      <c r="B29" s="8" t="s">
        <v>211</v>
      </c>
      <c r="C29" s="32">
        <v>149.2</v>
      </c>
      <c r="D29" s="91">
        <v>105.6</v>
      </c>
      <c r="E29" s="28">
        <v>103</v>
      </c>
      <c r="F29" s="28">
        <v>105</v>
      </c>
      <c r="G29" s="16" t="s">
        <v>232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</row>
    <row r="30" spans="1:60" s="4" customFormat="1" ht="40.5" customHeight="1">
      <c r="A30" s="16" t="s">
        <v>337</v>
      </c>
      <c r="B30" s="8" t="s">
        <v>128</v>
      </c>
      <c r="C30" s="45">
        <v>30</v>
      </c>
      <c r="D30" s="28">
        <v>31</v>
      </c>
      <c r="E30" s="28">
        <v>32</v>
      </c>
      <c r="F30" s="28">
        <v>35</v>
      </c>
      <c r="G30" s="16" t="s">
        <v>232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</row>
    <row r="31" spans="1:60" s="4" customFormat="1" ht="24" customHeight="1">
      <c r="A31" s="114" t="s">
        <v>280</v>
      </c>
      <c r="B31" s="114"/>
      <c r="C31" s="114"/>
      <c r="D31" s="114"/>
      <c r="E31" s="114"/>
      <c r="F31" s="114"/>
      <c r="G31" s="114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</row>
    <row r="32" spans="1:7" ht="68.25" customHeight="1">
      <c r="A32" s="16" t="s">
        <v>217</v>
      </c>
      <c r="B32" s="8" t="s">
        <v>209</v>
      </c>
      <c r="C32" s="8">
        <v>0</v>
      </c>
      <c r="D32" s="8">
        <v>0</v>
      </c>
      <c r="E32" s="8">
        <v>2</v>
      </c>
      <c r="F32" s="8">
        <v>1</v>
      </c>
      <c r="G32" s="17" t="s">
        <v>176</v>
      </c>
    </row>
    <row r="33" spans="1:60" s="5" customFormat="1" ht="51" customHeight="1">
      <c r="A33" s="16" t="s">
        <v>265</v>
      </c>
      <c r="B33" s="8" t="s">
        <v>89</v>
      </c>
      <c r="C33" s="60">
        <v>1</v>
      </c>
      <c r="D33" s="60">
        <v>1</v>
      </c>
      <c r="E33" s="60">
        <v>1</v>
      </c>
      <c r="F33" s="60">
        <v>1</v>
      </c>
      <c r="G33" s="31" t="s">
        <v>25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</row>
    <row r="34" spans="1:60" s="5" customFormat="1" ht="40.5" customHeight="1">
      <c r="A34" s="98" t="s">
        <v>118</v>
      </c>
      <c r="B34" s="60" t="s">
        <v>88</v>
      </c>
      <c r="C34" s="60">
        <v>1</v>
      </c>
      <c r="D34" s="60">
        <v>1</v>
      </c>
      <c r="E34" s="60">
        <v>1</v>
      </c>
      <c r="F34" s="60">
        <v>1</v>
      </c>
      <c r="G34" s="31" t="s">
        <v>41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</row>
    <row r="35" spans="1:60" s="4" customFormat="1" ht="24" customHeight="1">
      <c r="A35" s="114" t="s">
        <v>284</v>
      </c>
      <c r="B35" s="114"/>
      <c r="C35" s="114"/>
      <c r="D35" s="114"/>
      <c r="E35" s="114"/>
      <c r="F35" s="114"/>
      <c r="G35" s="114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</row>
    <row r="36" spans="1:60" s="5" customFormat="1" ht="104.25" customHeight="1">
      <c r="A36" s="16" t="s">
        <v>19</v>
      </c>
      <c r="B36" s="8" t="s">
        <v>90</v>
      </c>
      <c r="C36" s="60">
        <v>1</v>
      </c>
      <c r="D36" s="60">
        <v>1</v>
      </c>
      <c r="E36" s="60">
        <v>1</v>
      </c>
      <c r="F36" s="60">
        <v>1</v>
      </c>
      <c r="G36" s="17" t="s">
        <v>139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</row>
    <row r="37" spans="1:60" s="5" customFormat="1" ht="55.5" customHeight="1">
      <c r="A37" s="16" t="s">
        <v>1</v>
      </c>
      <c r="B37" s="8" t="s">
        <v>90</v>
      </c>
      <c r="C37" s="60">
        <v>1</v>
      </c>
      <c r="D37" s="60">
        <v>1</v>
      </c>
      <c r="E37" s="60">
        <v>1</v>
      </c>
      <c r="F37" s="60">
        <v>1</v>
      </c>
      <c r="G37" s="17" t="s">
        <v>139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</row>
    <row r="38" spans="1:60" s="5" customFormat="1" ht="64.5" customHeight="1">
      <c r="A38" s="16" t="s">
        <v>20</v>
      </c>
      <c r="B38" s="8" t="s">
        <v>128</v>
      </c>
      <c r="C38" s="8">
        <v>100</v>
      </c>
      <c r="D38" s="8">
        <v>100</v>
      </c>
      <c r="E38" s="8">
        <v>100</v>
      </c>
      <c r="F38" s="8">
        <v>100</v>
      </c>
      <c r="G38" s="17" t="s">
        <v>176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</row>
    <row r="39" spans="1:60" s="5" customFormat="1" ht="56.25" customHeight="1">
      <c r="A39" s="16" t="s">
        <v>21</v>
      </c>
      <c r="B39" s="8" t="s">
        <v>128</v>
      </c>
      <c r="C39" s="8">
        <v>100</v>
      </c>
      <c r="D39" s="8">
        <v>100</v>
      </c>
      <c r="E39" s="8">
        <v>100</v>
      </c>
      <c r="F39" s="8">
        <v>100</v>
      </c>
      <c r="G39" s="17" t="s">
        <v>176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</row>
    <row r="40" spans="1:60" s="4" customFormat="1" ht="24" customHeight="1">
      <c r="A40" s="114" t="s">
        <v>285</v>
      </c>
      <c r="B40" s="114"/>
      <c r="C40" s="114"/>
      <c r="D40" s="114"/>
      <c r="E40" s="114"/>
      <c r="F40" s="114"/>
      <c r="G40" s="114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</row>
    <row r="41" spans="1:60" s="5" customFormat="1" ht="79.5" customHeight="1">
      <c r="A41" s="16" t="s">
        <v>86</v>
      </c>
      <c r="B41" s="12" t="s">
        <v>128</v>
      </c>
      <c r="C41" s="21">
        <v>100</v>
      </c>
      <c r="D41" s="21">
        <v>100</v>
      </c>
      <c r="E41" s="21">
        <v>100</v>
      </c>
      <c r="F41" s="21">
        <v>100</v>
      </c>
      <c r="G41" s="31" t="s">
        <v>0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</row>
    <row r="42" spans="1:60" s="5" customFormat="1" ht="72.75" customHeight="1">
      <c r="A42" s="16" t="s">
        <v>87</v>
      </c>
      <c r="B42" s="12" t="s">
        <v>3</v>
      </c>
      <c r="C42" s="21">
        <v>100</v>
      </c>
      <c r="D42" s="21">
        <v>100</v>
      </c>
      <c r="E42" s="21">
        <v>100</v>
      </c>
      <c r="F42" s="21">
        <v>100</v>
      </c>
      <c r="G42" s="31" t="s">
        <v>0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</row>
    <row r="43" spans="1:60" s="4" customFormat="1" ht="24" customHeight="1">
      <c r="A43" s="114" t="s">
        <v>275</v>
      </c>
      <c r="B43" s="114"/>
      <c r="C43" s="114"/>
      <c r="D43" s="114"/>
      <c r="E43" s="114"/>
      <c r="F43" s="114"/>
      <c r="G43" s="114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</row>
    <row r="44" spans="1:60" s="5" customFormat="1" ht="79.5" customHeight="1">
      <c r="A44" s="16" t="s">
        <v>29</v>
      </c>
      <c r="B44" s="69" t="s">
        <v>167</v>
      </c>
      <c r="C44" s="21">
        <v>50</v>
      </c>
      <c r="D44" s="21">
        <v>60</v>
      </c>
      <c r="E44" s="21">
        <v>70</v>
      </c>
      <c r="F44" s="21">
        <v>100</v>
      </c>
      <c r="G44" s="17" t="s">
        <v>176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</row>
    <row r="45" spans="1:60" s="5" customFormat="1" ht="41.25" customHeight="1">
      <c r="A45" s="16" t="s">
        <v>255</v>
      </c>
      <c r="B45" s="8" t="s">
        <v>205</v>
      </c>
      <c r="C45" s="8">
        <v>0.66</v>
      </c>
      <c r="D45" s="8" t="s">
        <v>206</v>
      </c>
      <c r="E45" s="8" t="s">
        <v>207</v>
      </c>
      <c r="F45" s="8" t="s">
        <v>208</v>
      </c>
      <c r="G45" s="17" t="s">
        <v>176</v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</row>
    <row r="46" spans="1:60" s="5" customFormat="1" ht="28.5" customHeight="1">
      <c r="A46" s="98" t="s">
        <v>362</v>
      </c>
      <c r="B46" s="99" t="s">
        <v>363</v>
      </c>
      <c r="C46" s="99"/>
      <c r="D46" s="99"/>
      <c r="E46" s="99">
        <v>95</v>
      </c>
      <c r="F46" s="99">
        <v>95</v>
      </c>
      <c r="G46" s="31"/>
      <c r="H46" s="112"/>
      <c r="I46" s="113"/>
      <c r="J46" s="113"/>
      <c r="K46" s="113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</row>
    <row r="47" spans="1:60" s="5" customFormat="1" ht="18.75">
      <c r="A47" s="116" t="s">
        <v>336</v>
      </c>
      <c r="B47" s="116"/>
      <c r="C47" s="116"/>
      <c r="D47" s="116"/>
      <c r="E47" s="116"/>
      <c r="F47" s="116"/>
      <c r="G47" s="116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</row>
    <row r="48" spans="1:60" s="5" customFormat="1" ht="78.75" customHeight="1">
      <c r="A48" s="29" t="s">
        <v>256</v>
      </c>
      <c r="B48" s="8" t="s">
        <v>209</v>
      </c>
      <c r="C48" s="30">
        <v>0</v>
      </c>
      <c r="D48" s="30">
        <v>0</v>
      </c>
      <c r="E48" s="30">
        <v>0</v>
      </c>
      <c r="F48" s="30">
        <v>0</v>
      </c>
      <c r="G48" s="31" t="s">
        <v>229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</row>
    <row r="49" spans="1:60" s="5" customFormat="1" ht="25.5">
      <c r="A49" s="29" t="s">
        <v>2</v>
      </c>
      <c r="B49" s="8" t="s">
        <v>228</v>
      </c>
      <c r="C49" s="30">
        <v>0</v>
      </c>
      <c r="D49" s="30">
        <v>0</v>
      </c>
      <c r="E49" s="30">
        <v>0</v>
      </c>
      <c r="F49" s="30">
        <v>0</v>
      </c>
      <c r="G49" s="16" t="s">
        <v>253</v>
      </c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</row>
    <row r="50" spans="1:60" s="18" customFormat="1" ht="18.75">
      <c r="A50" s="114" t="s">
        <v>342</v>
      </c>
      <c r="B50" s="115"/>
      <c r="C50" s="115"/>
      <c r="D50" s="115"/>
      <c r="E50" s="115"/>
      <c r="F50" s="115"/>
      <c r="G50" s="115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</row>
    <row r="51" spans="1:7" ht="90.75" customHeight="1">
      <c r="A51" s="16" t="s">
        <v>368</v>
      </c>
      <c r="B51" s="27" t="s">
        <v>128</v>
      </c>
      <c r="C51" s="34">
        <v>17</v>
      </c>
      <c r="D51" s="8">
        <v>19</v>
      </c>
      <c r="E51" s="8">
        <v>20</v>
      </c>
      <c r="F51" s="8">
        <v>21</v>
      </c>
      <c r="G51" s="17" t="s">
        <v>176</v>
      </c>
    </row>
    <row r="52" spans="1:7" ht="78.75" customHeight="1">
      <c r="A52" s="16" t="s">
        <v>369</v>
      </c>
      <c r="B52" s="11" t="s">
        <v>128</v>
      </c>
      <c r="C52" s="33">
        <v>9.9</v>
      </c>
      <c r="D52" s="21">
        <v>11</v>
      </c>
      <c r="E52" s="21">
        <v>12</v>
      </c>
      <c r="F52" s="21">
        <v>13</v>
      </c>
      <c r="G52" s="17" t="s">
        <v>176</v>
      </c>
    </row>
    <row r="53" spans="1:60" s="18" customFormat="1" ht="30" customHeight="1">
      <c r="A53" s="114" t="s">
        <v>287</v>
      </c>
      <c r="B53" s="115"/>
      <c r="C53" s="115"/>
      <c r="D53" s="115"/>
      <c r="E53" s="115"/>
      <c r="F53" s="115"/>
      <c r="G53" s="115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</row>
    <row r="54" spans="1:7" ht="79.5" customHeight="1">
      <c r="A54" s="16" t="s">
        <v>227</v>
      </c>
      <c r="B54" s="8" t="s">
        <v>128</v>
      </c>
      <c r="C54" s="21">
        <v>100</v>
      </c>
      <c r="D54" s="21">
        <v>100</v>
      </c>
      <c r="E54" s="21">
        <v>100</v>
      </c>
      <c r="F54" s="21">
        <v>100</v>
      </c>
      <c r="G54" s="17" t="s">
        <v>176</v>
      </c>
    </row>
    <row r="55" spans="1:7" ht="93.75" customHeight="1">
      <c r="A55" s="16" t="s">
        <v>230</v>
      </c>
      <c r="B55" s="8" t="s">
        <v>169</v>
      </c>
      <c r="C55" s="8">
        <v>400</v>
      </c>
      <c r="D55" s="8">
        <v>400</v>
      </c>
      <c r="E55" s="8">
        <v>450</v>
      </c>
      <c r="F55" s="8">
        <v>500</v>
      </c>
      <c r="G55" s="17" t="s">
        <v>361</v>
      </c>
    </row>
    <row r="56" ht="18.75">
      <c r="A56" s="17"/>
    </row>
    <row r="57" ht="18.75">
      <c r="A57" s="17"/>
    </row>
    <row r="58" ht="18.75">
      <c r="A58" s="17"/>
    </row>
    <row r="59" ht="18.75">
      <c r="A59" s="17"/>
    </row>
    <row r="60" ht="18.75">
      <c r="A60" s="17"/>
    </row>
    <row r="61" ht="18.75">
      <c r="A61" s="17"/>
    </row>
    <row r="62" ht="18.75">
      <c r="A62" s="17"/>
    </row>
  </sheetData>
  <sheetProtection/>
  <mergeCells count="20">
    <mergeCell ref="A50:G50"/>
    <mergeCell ref="A43:G43"/>
    <mergeCell ref="F2:G2"/>
    <mergeCell ref="F1:G1"/>
    <mergeCell ref="F3:G3"/>
    <mergeCell ref="F4:G4"/>
    <mergeCell ref="A11:G11"/>
    <mergeCell ref="A28:G28"/>
    <mergeCell ref="A5:G5"/>
    <mergeCell ref="A7:A9"/>
    <mergeCell ref="B7:B9"/>
    <mergeCell ref="C7:F7"/>
    <mergeCell ref="G7:G9"/>
    <mergeCell ref="E8:F8"/>
    <mergeCell ref="H46:K46"/>
    <mergeCell ref="A53:G53"/>
    <mergeCell ref="A31:G31"/>
    <mergeCell ref="A40:G40"/>
    <mergeCell ref="A35:G35"/>
    <mergeCell ref="A47:G47"/>
  </mergeCells>
  <printOptions/>
  <pageMargins left="0.35433070866141736" right="0.1968503937007874" top="0.11811023622047245" bottom="0.07874015748031496" header="0.31496062992125984" footer="0.31496062992125984"/>
  <pageSetup horizontalDpi="600" verticalDpi="600" orientation="landscape" paperSize="9" r:id="rId1"/>
  <rowBreaks count="4" manualBreakCount="4">
    <brk id="27" max="6" man="1"/>
    <brk id="37" max="6" man="1"/>
    <brk id="46" max="6" man="1"/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138"/>
  <sheetViews>
    <sheetView view="pageBreakPreview" zoomScale="63" zoomScaleNormal="70" zoomScaleSheetLayoutView="63" zoomScalePageLayoutView="0" workbookViewId="0" topLeftCell="C1">
      <pane ySplit="10" topLeftCell="A11" activePane="bottomLeft" state="frozen"/>
      <selection pane="topLeft" activeCell="A1" sqref="A1"/>
      <selection pane="bottomLeft" activeCell="N18" sqref="N18:U18"/>
    </sheetView>
  </sheetViews>
  <sheetFormatPr defaultColWidth="9.00390625" defaultRowHeight="12.75"/>
  <cols>
    <col min="1" max="1" width="8.625" style="9" customWidth="1"/>
    <col min="2" max="2" width="51.125" style="9" customWidth="1"/>
    <col min="3" max="3" width="9.125" style="48" customWidth="1"/>
    <col min="4" max="4" width="8.125" style="48" customWidth="1"/>
    <col min="5" max="8" width="8.875" style="48" customWidth="1"/>
    <col min="9" max="9" width="9.625" style="48" customWidth="1"/>
    <col min="10" max="10" width="8.75390625" style="48" customWidth="1"/>
    <col min="11" max="11" width="31.125" style="10" customWidth="1"/>
    <col min="12" max="12" width="31.625" style="9" customWidth="1"/>
    <col min="13" max="13" width="21.125" style="9" customWidth="1"/>
    <col min="14" max="14" width="7.875" style="9" customWidth="1"/>
    <col min="15" max="15" width="8.00390625" style="9" customWidth="1"/>
    <col min="16" max="16" width="8.625" style="9" customWidth="1"/>
    <col min="17" max="17" width="8.00390625" style="9" customWidth="1"/>
    <col min="18" max="19" width="8.375" style="9" customWidth="1"/>
    <col min="20" max="20" width="8.875" style="9" customWidth="1"/>
    <col min="21" max="21" width="7.875" style="9" customWidth="1"/>
    <col min="22" max="16384" width="9.125" style="9" customWidth="1"/>
  </cols>
  <sheetData>
    <row r="1" spans="11:21" ht="12.75">
      <c r="K1" s="48"/>
      <c r="L1" s="48"/>
      <c r="R1" s="158" t="s">
        <v>357</v>
      </c>
      <c r="S1" s="158"/>
      <c r="T1" s="158"/>
      <c r="U1" s="158"/>
    </row>
    <row r="2" spans="11:21" ht="129.75" customHeight="1" hidden="1">
      <c r="K2" s="48"/>
      <c r="L2" s="48"/>
      <c r="R2" s="159" t="s">
        <v>360</v>
      </c>
      <c r="S2" s="159"/>
      <c r="T2" s="159"/>
      <c r="U2" s="159"/>
    </row>
    <row r="3" spans="11:12" ht="12.75" hidden="1">
      <c r="K3" s="48"/>
      <c r="L3" s="48"/>
    </row>
    <row r="4" spans="1:21" s="3" customFormat="1" ht="14.25" customHeight="1" hidden="1">
      <c r="A4" s="2"/>
      <c r="B4" s="2"/>
      <c r="C4" s="47"/>
      <c r="D4" s="47"/>
      <c r="E4" s="47"/>
      <c r="F4" s="47"/>
      <c r="G4" s="47"/>
      <c r="H4" s="48"/>
      <c r="I4" s="48"/>
      <c r="J4" s="48"/>
      <c r="K4" s="48"/>
      <c r="L4" s="48"/>
      <c r="M4" s="1"/>
      <c r="N4" s="1"/>
      <c r="O4" s="1"/>
      <c r="R4" s="151" t="s">
        <v>346</v>
      </c>
      <c r="S4" s="151"/>
      <c r="T4" s="151"/>
      <c r="U4" s="151"/>
    </row>
    <row r="5" spans="1:21" s="3" customFormat="1" ht="63" customHeight="1" hidden="1">
      <c r="A5" s="2"/>
      <c r="B5" s="2"/>
      <c r="C5" s="47"/>
      <c r="D5" s="47"/>
      <c r="E5" s="47"/>
      <c r="F5" s="47"/>
      <c r="G5" s="47"/>
      <c r="H5" s="48"/>
      <c r="I5" s="48"/>
      <c r="J5" s="48"/>
      <c r="K5" s="48"/>
      <c r="L5" s="48"/>
      <c r="M5" s="1"/>
      <c r="N5" s="1"/>
      <c r="O5" s="1"/>
      <c r="R5" s="151" t="s">
        <v>278</v>
      </c>
      <c r="S5" s="151"/>
      <c r="T5" s="151"/>
      <c r="U5" s="151"/>
    </row>
    <row r="6" spans="1:21" s="3" customFormat="1" ht="41.25" customHeight="1">
      <c r="A6" s="152" t="s">
        <v>279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46"/>
    </row>
    <row r="7" spans="1:21" s="3" customFormat="1" ht="25.5" customHeight="1">
      <c r="A7" s="2"/>
      <c r="B7" s="2"/>
      <c r="C7" s="47"/>
      <c r="D7" s="47"/>
      <c r="E7" s="47"/>
      <c r="F7" s="47"/>
      <c r="G7" s="47"/>
      <c r="H7" s="47"/>
      <c r="I7" s="47"/>
      <c r="J7" s="47"/>
      <c r="K7" s="5"/>
      <c r="L7" s="2"/>
      <c r="M7" s="2"/>
      <c r="N7" s="2"/>
      <c r="O7" s="2"/>
      <c r="T7" s="153"/>
      <c r="U7" s="153"/>
    </row>
    <row r="8" spans="1:21" ht="24.75" customHeight="1">
      <c r="A8" s="143" t="s">
        <v>138</v>
      </c>
      <c r="B8" s="143" t="s">
        <v>129</v>
      </c>
      <c r="C8" s="143" t="s">
        <v>130</v>
      </c>
      <c r="D8" s="143"/>
      <c r="E8" s="143"/>
      <c r="F8" s="143"/>
      <c r="G8" s="143"/>
      <c r="H8" s="143"/>
      <c r="I8" s="143"/>
      <c r="J8" s="143"/>
      <c r="K8" s="166" t="s">
        <v>132</v>
      </c>
      <c r="L8" s="143" t="s">
        <v>343</v>
      </c>
      <c r="M8" s="143"/>
      <c r="N8" s="143"/>
      <c r="O8" s="143"/>
      <c r="P8" s="143"/>
      <c r="Q8" s="143"/>
      <c r="R8" s="143"/>
      <c r="S8" s="143"/>
      <c r="T8" s="143"/>
      <c r="U8" s="143"/>
    </row>
    <row r="9" spans="1:21" ht="19.5" customHeight="1">
      <c r="A9" s="143"/>
      <c r="B9" s="143"/>
      <c r="C9" s="133" t="s">
        <v>124</v>
      </c>
      <c r="D9" s="133"/>
      <c r="E9" s="133" t="s">
        <v>125</v>
      </c>
      <c r="F9" s="133"/>
      <c r="G9" s="133" t="s">
        <v>126</v>
      </c>
      <c r="H9" s="133"/>
      <c r="I9" s="133" t="s">
        <v>131</v>
      </c>
      <c r="J9" s="133"/>
      <c r="K9" s="166"/>
      <c r="L9" s="143" t="s">
        <v>192</v>
      </c>
      <c r="M9" s="143"/>
      <c r="N9" s="143" t="s">
        <v>122</v>
      </c>
      <c r="O9" s="143"/>
      <c r="P9" s="143" t="s">
        <v>193</v>
      </c>
      <c r="Q9" s="143"/>
      <c r="R9" s="143"/>
      <c r="S9" s="143"/>
      <c r="T9" s="143"/>
      <c r="U9" s="143"/>
    </row>
    <row r="10" spans="1:21" ht="22.5" customHeight="1">
      <c r="A10" s="143"/>
      <c r="B10" s="143"/>
      <c r="C10" s="133"/>
      <c r="D10" s="133"/>
      <c r="E10" s="133"/>
      <c r="F10" s="133"/>
      <c r="G10" s="133"/>
      <c r="H10" s="133"/>
      <c r="I10" s="133"/>
      <c r="J10" s="133"/>
      <c r="K10" s="166"/>
      <c r="L10" s="143"/>
      <c r="M10" s="143"/>
      <c r="N10" s="143"/>
      <c r="O10" s="143"/>
      <c r="P10" s="143" t="s">
        <v>124</v>
      </c>
      <c r="Q10" s="143"/>
      <c r="R10" s="143" t="s">
        <v>125</v>
      </c>
      <c r="S10" s="143"/>
      <c r="T10" s="143" t="s">
        <v>126</v>
      </c>
      <c r="U10" s="143"/>
    </row>
    <row r="11" spans="1:21" s="26" customFormat="1" ht="46.5" customHeight="1">
      <c r="A11" s="134" t="s">
        <v>367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6"/>
    </row>
    <row r="12" spans="1:21" s="10" customFormat="1" ht="247.5" customHeight="1">
      <c r="A12" s="164" t="s">
        <v>134</v>
      </c>
      <c r="B12" s="165" t="s">
        <v>233</v>
      </c>
      <c r="C12" s="156"/>
      <c r="D12" s="156"/>
      <c r="E12" s="156"/>
      <c r="F12" s="156"/>
      <c r="G12" s="156"/>
      <c r="H12" s="156"/>
      <c r="I12" s="157"/>
      <c r="J12" s="157"/>
      <c r="K12" s="160" t="s">
        <v>148</v>
      </c>
      <c r="L12" s="161" t="s">
        <v>234</v>
      </c>
      <c r="M12" s="161"/>
      <c r="N12" s="160" t="s">
        <v>128</v>
      </c>
      <c r="O12" s="160"/>
      <c r="P12" s="160">
        <v>100</v>
      </c>
      <c r="Q12" s="160"/>
      <c r="R12" s="160">
        <v>100</v>
      </c>
      <c r="S12" s="160"/>
      <c r="T12" s="123">
        <v>100</v>
      </c>
      <c r="U12" s="123"/>
    </row>
    <row r="13" spans="1:21" s="10" customFormat="1" ht="245.25" customHeight="1">
      <c r="A13" s="164"/>
      <c r="B13" s="165"/>
      <c r="C13" s="156"/>
      <c r="D13" s="156"/>
      <c r="E13" s="156"/>
      <c r="F13" s="156"/>
      <c r="G13" s="156"/>
      <c r="H13" s="156"/>
      <c r="I13" s="157"/>
      <c r="J13" s="157"/>
      <c r="K13" s="160"/>
      <c r="L13" s="161" t="s">
        <v>235</v>
      </c>
      <c r="M13" s="161"/>
      <c r="N13" s="160" t="s">
        <v>128</v>
      </c>
      <c r="O13" s="160"/>
      <c r="P13" s="162">
        <v>70</v>
      </c>
      <c r="Q13" s="162"/>
      <c r="R13" s="162">
        <v>80</v>
      </c>
      <c r="S13" s="162"/>
      <c r="T13" s="162">
        <v>80</v>
      </c>
      <c r="U13" s="162"/>
    </row>
    <row r="14" spans="1:21" s="10" customFormat="1" ht="178.5" customHeight="1">
      <c r="A14" s="78" t="s">
        <v>135</v>
      </c>
      <c r="B14" s="6" t="s">
        <v>236</v>
      </c>
      <c r="C14" s="156"/>
      <c r="D14" s="156"/>
      <c r="E14" s="156"/>
      <c r="F14" s="156"/>
      <c r="G14" s="156"/>
      <c r="H14" s="156"/>
      <c r="I14" s="157"/>
      <c r="J14" s="157"/>
      <c r="K14" s="77" t="s">
        <v>148</v>
      </c>
      <c r="L14" s="161" t="s">
        <v>237</v>
      </c>
      <c r="M14" s="161"/>
      <c r="N14" s="160" t="s">
        <v>209</v>
      </c>
      <c r="O14" s="160"/>
      <c r="P14" s="160">
        <v>1</v>
      </c>
      <c r="Q14" s="160"/>
      <c r="R14" s="160">
        <v>0</v>
      </c>
      <c r="S14" s="160"/>
      <c r="T14" s="123">
        <v>0</v>
      </c>
      <c r="U14" s="123"/>
    </row>
    <row r="15" spans="1:21" s="10" customFormat="1" ht="123.75" customHeight="1">
      <c r="A15" s="77" t="s">
        <v>136</v>
      </c>
      <c r="B15" s="83" t="s">
        <v>238</v>
      </c>
      <c r="C15" s="156"/>
      <c r="D15" s="156"/>
      <c r="E15" s="156"/>
      <c r="F15" s="156"/>
      <c r="G15" s="156"/>
      <c r="H15" s="156"/>
      <c r="I15" s="157"/>
      <c r="J15" s="157"/>
      <c r="K15" s="77" t="s">
        <v>148</v>
      </c>
      <c r="L15" s="161" t="s">
        <v>239</v>
      </c>
      <c r="M15" s="161"/>
      <c r="N15" s="160" t="s">
        <v>215</v>
      </c>
      <c r="O15" s="160"/>
      <c r="P15" s="160" t="s">
        <v>212</v>
      </c>
      <c r="Q15" s="160"/>
      <c r="R15" s="160" t="s">
        <v>213</v>
      </c>
      <c r="S15" s="160"/>
      <c r="T15" s="160" t="s">
        <v>214</v>
      </c>
      <c r="U15" s="160"/>
    </row>
    <row r="16" spans="1:21" ht="173.25" customHeight="1">
      <c r="A16" s="77" t="s">
        <v>137</v>
      </c>
      <c r="B16" s="83" t="s">
        <v>240</v>
      </c>
      <c r="C16" s="156"/>
      <c r="D16" s="156"/>
      <c r="E16" s="156"/>
      <c r="F16" s="156"/>
      <c r="G16" s="156"/>
      <c r="H16" s="156"/>
      <c r="I16" s="157"/>
      <c r="J16" s="157"/>
      <c r="K16" s="77" t="s">
        <v>148</v>
      </c>
      <c r="L16" s="161" t="s">
        <v>241</v>
      </c>
      <c r="M16" s="161"/>
      <c r="N16" s="160" t="s">
        <v>209</v>
      </c>
      <c r="O16" s="160"/>
      <c r="P16" s="170">
        <v>1</v>
      </c>
      <c r="Q16" s="170"/>
      <c r="R16" s="160">
        <v>4</v>
      </c>
      <c r="S16" s="160"/>
      <c r="T16" s="160">
        <v>4</v>
      </c>
      <c r="U16" s="160"/>
    </row>
    <row r="17" spans="1:21" s="10" customFormat="1" ht="135.75" customHeight="1">
      <c r="A17" s="77" t="s">
        <v>216</v>
      </c>
      <c r="B17" s="83" t="s">
        <v>242</v>
      </c>
      <c r="C17" s="156"/>
      <c r="D17" s="156"/>
      <c r="E17" s="156"/>
      <c r="F17" s="156"/>
      <c r="G17" s="156"/>
      <c r="H17" s="156"/>
      <c r="I17" s="157"/>
      <c r="J17" s="157"/>
      <c r="K17" s="77" t="s">
        <v>148</v>
      </c>
      <c r="L17" s="161" t="s">
        <v>243</v>
      </c>
      <c r="M17" s="161"/>
      <c r="N17" s="160" t="s">
        <v>209</v>
      </c>
      <c r="O17" s="160"/>
      <c r="P17" s="160">
        <v>1</v>
      </c>
      <c r="Q17" s="160"/>
      <c r="R17" s="160">
        <v>1</v>
      </c>
      <c r="S17" s="160"/>
      <c r="T17" s="160">
        <v>1</v>
      </c>
      <c r="U17" s="160"/>
    </row>
    <row r="18" spans="1:21" s="10" customFormat="1" ht="163.5" customHeight="1">
      <c r="A18" s="160" t="s">
        <v>140</v>
      </c>
      <c r="B18" s="132" t="s">
        <v>244</v>
      </c>
      <c r="C18" s="171"/>
      <c r="D18" s="171"/>
      <c r="E18" s="171"/>
      <c r="F18" s="171"/>
      <c r="G18" s="171"/>
      <c r="H18" s="171"/>
      <c r="I18" s="172"/>
      <c r="J18" s="172"/>
      <c r="K18" s="160" t="s">
        <v>148</v>
      </c>
      <c r="L18" s="161" t="s">
        <v>245</v>
      </c>
      <c r="M18" s="161"/>
      <c r="N18" s="168" t="s">
        <v>101</v>
      </c>
      <c r="O18" s="168"/>
      <c r="P18" s="168">
        <v>1</v>
      </c>
      <c r="Q18" s="168"/>
      <c r="R18" s="168">
        <v>1</v>
      </c>
      <c r="S18" s="168"/>
      <c r="T18" s="167">
        <v>1</v>
      </c>
      <c r="U18" s="167"/>
    </row>
    <row r="19" spans="1:21" ht="97.5" customHeight="1" hidden="1">
      <c r="A19" s="160"/>
      <c r="B19" s="132"/>
      <c r="C19" s="171"/>
      <c r="D19" s="171"/>
      <c r="E19" s="171"/>
      <c r="F19" s="171"/>
      <c r="G19" s="171"/>
      <c r="H19" s="171"/>
      <c r="I19" s="172"/>
      <c r="J19" s="172"/>
      <c r="K19" s="160"/>
      <c r="L19" s="169" t="s">
        <v>246</v>
      </c>
      <c r="M19" s="169"/>
      <c r="N19" s="163" t="s">
        <v>128</v>
      </c>
      <c r="O19" s="163"/>
      <c r="P19" s="163" t="s">
        <v>175</v>
      </c>
      <c r="Q19" s="163"/>
      <c r="R19" s="163" t="s">
        <v>175</v>
      </c>
      <c r="S19" s="163"/>
      <c r="T19" s="163" t="s">
        <v>175</v>
      </c>
      <c r="U19" s="163"/>
    </row>
    <row r="20" spans="1:21" s="26" customFormat="1" ht="36.75" customHeight="1">
      <c r="A20" s="147" t="s">
        <v>280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9"/>
    </row>
    <row r="21" spans="1:21" ht="141" customHeight="1">
      <c r="A21" s="77" t="s">
        <v>141</v>
      </c>
      <c r="B21" s="83" t="s">
        <v>247</v>
      </c>
      <c r="C21" s="156"/>
      <c r="D21" s="156"/>
      <c r="E21" s="156"/>
      <c r="F21" s="156"/>
      <c r="G21" s="156"/>
      <c r="H21" s="156"/>
      <c r="I21" s="157"/>
      <c r="J21" s="157"/>
      <c r="K21" s="77" t="s">
        <v>148</v>
      </c>
      <c r="L21" s="161" t="s">
        <v>250</v>
      </c>
      <c r="M21" s="161"/>
      <c r="N21" s="145" t="s">
        <v>102</v>
      </c>
      <c r="O21" s="145"/>
      <c r="P21" s="145">
        <v>1</v>
      </c>
      <c r="Q21" s="145"/>
      <c r="R21" s="145">
        <v>1</v>
      </c>
      <c r="S21" s="145"/>
      <c r="T21" s="145">
        <v>1</v>
      </c>
      <c r="U21" s="145"/>
    </row>
    <row r="22" spans="1:21" ht="153.75" customHeight="1">
      <c r="A22" s="77" t="s">
        <v>142</v>
      </c>
      <c r="B22" s="83" t="s">
        <v>248</v>
      </c>
      <c r="C22" s="156"/>
      <c r="D22" s="156"/>
      <c r="E22" s="156"/>
      <c r="F22" s="156"/>
      <c r="G22" s="156"/>
      <c r="H22" s="156"/>
      <c r="I22" s="157"/>
      <c r="J22" s="157"/>
      <c r="K22" s="77" t="s">
        <v>148</v>
      </c>
      <c r="L22" s="161" t="s">
        <v>251</v>
      </c>
      <c r="M22" s="161"/>
      <c r="N22" s="145" t="s">
        <v>102</v>
      </c>
      <c r="O22" s="145"/>
      <c r="P22" s="145">
        <v>1</v>
      </c>
      <c r="Q22" s="145"/>
      <c r="R22" s="145">
        <v>1</v>
      </c>
      <c r="S22" s="145"/>
      <c r="T22" s="145">
        <v>1</v>
      </c>
      <c r="U22" s="145"/>
    </row>
    <row r="23" spans="1:21" ht="131.25" customHeight="1">
      <c r="A23" s="77" t="s">
        <v>143</v>
      </c>
      <c r="B23" s="83" t="s">
        <v>249</v>
      </c>
      <c r="C23" s="156"/>
      <c r="D23" s="156"/>
      <c r="E23" s="156"/>
      <c r="F23" s="156"/>
      <c r="G23" s="156"/>
      <c r="H23" s="156"/>
      <c r="I23" s="157"/>
      <c r="J23" s="157"/>
      <c r="K23" s="77" t="s">
        <v>148</v>
      </c>
      <c r="L23" s="161" t="s">
        <v>252</v>
      </c>
      <c r="M23" s="161"/>
      <c r="N23" s="145" t="s">
        <v>102</v>
      </c>
      <c r="O23" s="145"/>
      <c r="P23" s="145">
        <v>1</v>
      </c>
      <c r="Q23" s="145"/>
      <c r="R23" s="145">
        <v>1</v>
      </c>
      <c r="S23" s="145"/>
      <c r="T23" s="145">
        <v>1</v>
      </c>
      <c r="U23" s="145"/>
    </row>
    <row r="24" spans="1:21" ht="101.25" customHeight="1">
      <c r="A24" s="77" t="s">
        <v>144</v>
      </c>
      <c r="B24" s="83" t="s">
        <v>281</v>
      </c>
      <c r="C24" s="133"/>
      <c r="D24" s="133"/>
      <c r="E24" s="133"/>
      <c r="F24" s="133"/>
      <c r="G24" s="133"/>
      <c r="H24" s="133"/>
      <c r="I24" s="129"/>
      <c r="J24" s="129"/>
      <c r="K24" s="75" t="s">
        <v>7</v>
      </c>
      <c r="L24" s="144" t="s">
        <v>42</v>
      </c>
      <c r="M24" s="144"/>
      <c r="N24" s="145" t="s">
        <v>102</v>
      </c>
      <c r="O24" s="145"/>
      <c r="P24" s="145">
        <v>1</v>
      </c>
      <c r="Q24" s="145"/>
      <c r="R24" s="145">
        <v>1</v>
      </c>
      <c r="S24" s="145"/>
      <c r="T24" s="145">
        <v>1</v>
      </c>
      <c r="U24" s="145"/>
    </row>
    <row r="25" spans="1:21" ht="86.25" customHeight="1">
      <c r="A25" s="160" t="s">
        <v>145</v>
      </c>
      <c r="B25" s="132" t="s">
        <v>282</v>
      </c>
      <c r="C25" s="133"/>
      <c r="D25" s="133"/>
      <c r="E25" s="133"/>
      <c r="F25" s="133"/>
      <c r="G25" s="133"/>
      <c r="H25" s="133"/>
      <c r="I25" s="133"/>
      <c r="J25" s="133"/>
      <c r="K25" s="157" t="s">
        <v>43</v>
      </c>
      <c r="L25" s="144" t="s">
        <v>283</v>
      </c>
      <c r="M25" s="144"/>
      <c r="N25" s="145" t="s">
        <v>102</v>
      </c>
      <c r="O25" s="145"/>
      <c r="P25" s="145">
        <v>1</v>
      </c>
      <c r="Q25" s="145"/>
      <c r="R25" s="145">
        <v>1</v>
      </c>
      <c r="S25" s="145"/>
      <c r="T25" s="145">
        <v>1</v>
      </c>
      <c r="U25" s="145"/>
    </row>
    <row r="26" spans="1:21" ht="139.5" customHeight="1">
      <c r="A26" s="160"/>
      <c r="B26" s="132"/>
      <c r="C26" s="133"/>
      <c r="D26" s="133"/>
      <c r="E26" s="133"/>
      <c r="F26" s="133"/>
      <c r="G26" s="133"/>
      <c r="H26" s="133"/>
      <c r="I26" s="133"/>
      <c r="J26" s="133"/>
      <c r="K26" s="157"/>
      <c r="L26" s="127" t="s">
        <v>370</v>
      </c>
      <c r="M26" s="127"/>
      <c r="N26" s="145" t="s">
        <v>102</v>
      </c>
      <c r="O26" s="145"/>
      <c r="P26" s="145">
        <v>1</v>
      </c>
      <c r="Q26" s="145"/>
      <c r="R26" s="145">
        <v>1</v>
      </c>
      <c r="S26" s="145"/>
      <c r="T26" s="145">
        <v>1</v>
      </c>
      <c r="U26" s="145"/>
    </row>
    <row r="27" spans="1:21" ht="98.25" customHeight="1">
      <c r="A27" s="157" t="s">
        <v>146</v>
      </c>
      <c r="B27" s="132" t="s">
        <v>85</v>
      </c>
      <c r="C27" s="133"/>
      <c r="D27" s="133"/>
      <c r="E27" s="133"/>
      <c r="F27" s="133"/>
      <c r="G27" s="133"/>
      <c r="H27" s="133"/>
      <c r="I27" s="129"/>
      <c r="J27" s="129"/>
      <c r="K27" s="157" t="s">
        <v>43</v>
      </c>
      <c r="L27" s="144" t="s">
        <v>354</v>
      </c>
      <c r="M27" s="144"/>
      <c r="N27" s="145" t="s">
        <v>102</v>
      </c>
      <c r="O27" s="145"/>
      <c r="P27" s="145">
        <v>1</v>
      </c>
      <c r="Q27" s="145"/>
      <c r="R27" s="145">
        <v>1</v>
      </c>
      <c r="S27" s="145"/>
      <c r="T27" s="145">
        <v>1</v>
      </c>
      <c r="U27" s="145"/>
    </row>
    <row r="28" spans="1:21" ht="102" customHeight="1">
      <c r="A28" s="157"/>
      <c r="B28" s="132"/>
      <c r="C28" s="133"/>
      <c r="D28" s="133"/>
      <c r="E28" s="133"/>
      <c r="F28" s="133"/>
      <c r="G28" s="133"/>
      <c r="H28" s="133"/>
      <c r="I28" s="129"/>
      <c r="J28" s="129"/>
      <c r="K28" s="157"/>
      <c r="L28" s="127" t="s">
        <v>371</v>
      </c>
      <c r="M28" s="127"/>
      <c r="N28" s="145" t="s">
        <v>102</v>
      </c>
      <c r="O28" s="145"/>
      <c r="P28" s="145">
        <v>1</v>
      </c>
      <c r="Q28" s="145"/>
      <c r="R28" s="145">
        <v>1</v>
      </c>
      <c r="S28" s="145"/>
      <c r="T28" s="145">
        <v>1</v>
      </c>
      <c r="U28" s="145"/>
    </row>
    <row r="29" spans="1:21" ht="172.5" customHeight="1">
      <c r="A29" s="157"/>
      <c r="B29" s="132"/>
      <c r="C29" s="133"/>
      <c r="D29" s="133"/>
      <c r="E29" s="133"/>
      <c r="F29" s="133"/>
      <c r="G29" s="133"/>
      <c r="H29" s="133"/>
      <c r="I29" s="129"/>
      <c r="J29" s="129"/>
      <c r="K29" s="157"/>
      <c r="L29" s="127" t="s">
        <v>372</v>
      </c>
      <c r="M29" s="127"/>
      <c r="N29" s="145" t="s">
        <v>102</v>
      </c>
      <c r="O29" s="145"/>
      <c r="P29" s="145">
        <v>1</v>
      </c>
      <c r="Q29" s="145"/>
      <c r="R29" s="145">
        <v>1</v>
      </c>
      <c r="S29" s="145"/>
      <c r="T29" s="145">
        <v>1</v>
      </c>
      <c r="U29" s="145"/>
    </row>
    <row r="30" spans="1:21" ht="119.25" customHeight="1">
      <c r="A30" s="77" t="s">
        <v>147</v>
      </c>
      <c r="B30" s="83" t="s">
        <v>375</v>
      </c>
      <c r="C30" s="133"/>
      <c r="D30" s="133"/>
      <c r="E30" s="133"/>
      <c r="F30" s="133"/>
      <c r="G30" s="133"/>
      <c r="H30" s="133"/>
      <c r="I30" s="129"/>
      <c r="J30" s="129"/>
      <c r="K30" s="75" t="s">
        <v>12</v>
      </c>
      <c r="L30" s="173" t="s">
        <v>73</v>
      </c>
      <c r="M30" s="173"/>
      <c r="N30" s="145" t="s">
        <v>102</v>
      </c>
      <c r="O30" s="145"/>
      <c r="P30" s="145">
        <v>1</v>
      </c>
      <c r="Q30" s="145"/>
      <c r="R30" s="145">
        <v>1</v>
      </c>
      <c r="S30" s="145"/>
      <c r="T30" s="145">
        <v>1</v>
      </c>
      <c r="U30" s="145"/>
    </row>
    <row r="31" spans="1:21" s="39" customFormat="1" ht="77.25" customHeight="1">
      <c r="A31" s="80" t="s">
        <v>151</v>
      </c>
      <c r="B31" s="83" t="s">
        <v>67</v>
      </c>
      <c r="C31" s="133"/>
      <c r="D31" s="133"/>
      <c r="E31" s="133"/>
      <c r="F31" s="133"/>
      <c r="G31" s="133"/>
      <c r="H31" s="133"/>
      <c r="I31" s="129"/>
      <c r="J31" s="129"/>
      <c r="K31" s="79" t="s">
        <v>6</v>
      </c>
      <c r="L31" s="144" t="s">
        <v>74</v>
      </c>
      <c r="M31" s="144"/>
      <c r="N31" s="145" t="s">
        <v>103</v>
      </c>
      <c r="O31" s="145"/>
      <c r="P31" s="145">
        <v>1</v>
      </c>
      <c r="Q31" s="145"/>
      <c r="R31" s="145">
        <v>1</v>
      </c>
      <c r="S31" s="145"/>
      <c r="T31" s="145">
        <v>1</v>
      </c>
      <c r="U31" s="145"/>
    </row>
    <row r="32" spans="1:21" s="39" customFormat="1" ht="135" customHeight="1">
      <c r="A32" s="157" t="s">
        <v>152</v>
      </c>
      <c r="B32" s="176" t="s">
        <v>68</v>
      </c>
      <c r="C32" s="133"/>
      <c r="D32" s="133"/>
      <c r="E32" s="133"/>
      <c r="F32" s="133"/>
      <c r="G32" s="133"/>
      <c r="H32" s="133"/>
      <c r="I32" s="129"/>
      <c r="J32" s="129"/>
      <c r="K32" s="157" t="s">
        <v>6</v>
      </c>
      <c r="L32" s="144" t="s">
        <v>75</v>
      </c>
      <c r="M32" s="144"/>
      <c r="N32" s="145" t="s">
        <v>102</v>
      </c>
      <c r="O32" s="145"/>
      <c r="P32" s="145">
        <v>1</v>
      </c>
      <c r="Q32" s="145"/>
      <c r="R32" s="145">
        <v>1</v>
      </c>
      <c r="S32" s="145"/>
      <c r="T32" s="145">
        <v>1</v>
      </c>
      <c r="U32" s="145"/>
    </row>
    <row r="33" spans="1:21" s="39" customFormat="1" ht="75" customHeight="1">
      <c r="A33" s="157"/>
      <c r="B33" s="176"/>
      <c r="C33" s="133"/>
      <c r="D33" s="133"/>
      <c r="E33" s="133"/>
      <c r="F33" s="133"/>
      <c r="G33" s="133"/>
      <c r="H33" s="133"/>
      <c r="I33" s="129"/>
      <c r="J33" s="129"/>
      <c r="K33" s="157"/>
      <c r="L33" s="144" t="s">
        <v>76</v>
      </c>
      <c r="M33" s="144"/>
      <c r="N33" s="145" t="s">
        <v>102</v>
      </c>
      <c r="O33" s="145"/>
      <c r="P33" s="145">
        <v>1</v>
      </c>
      <c r="Q33" s="145"/>
      <c r="R33" s="145">
        <v>1</v>
      </c>
      <c r="S33" s="145"/>
      <c r="T33" s="145">
        <v>1</v>
      </c>
      <c r="U33" s="145"/>
    </row>
    <row r="34" spans="1:21" ht="83.25" customHeight="1">
      <c r="A34" s="160" t="s">
        <v>153</v>
      </c>
      <c r="B34" s="132" t="s">
        <v>69</v>
      </c>
      <c r="C34" s="174"/>
      <c r="D34" s="174"/>
      <c r="E34" s="174"/>
      <c r="F34" s="174"/>
      <c r="G34" s="174"/>
      <c r="H34" s="174"/>
      <c r="I34" s="174"/>
      <c r="J34" s="174"/>
      <c r="K34" s="156" t="s">
        <v>44</v>
      </c>
      <c r="L34" s="175" t="s">
        <v>77</v>
      </c>
      <c r="M34" s="175"/>
      <c r="N34" s="145" t="s">
        <v>102</v>
      </c>
      <c r="O34" s="145"/>
      <c r="P34" s="145">
        <v>1</v>
      </c>
      <c r="Q34" s="145"/>
      <c r="R34" s="145">
        <v>1</v>
      </c>
      <c r="S34" s="145"/>
      <c r="T34" s="145">
        <v>1</v>
      </c>
      <c r="U34" s="145"/>
    </row>
    <row r="35" spans="1:21" ht="105.75" customHeight="1">
      <c r="A35" s="160"/>
      <c r="B35" s="132"/>
      <c r="C35" s="174"/>
      <c r="D35" s="174"/>
      <c r="E35" s="174"/>
      <c r="F35" s="174"/>
      <c r="G35" s="174"/>
      <c r="H35" s="174"/>
      <c r="I35" s="174"/>
      <c r="J35" s="174"/>
      <c r="K35" s="156"/>
      <c r="L35" s="175" t="s">
        <v>78</v>
      </c>
      <c r="M35" s="175"/>
      <c r="N35" s="145" t="s">
        <v>102</v>
      </c>
      <c r="O35" s="145"/>
      <c r="P35" s="145">
        <v>1</v>
      </c>
      <c r="Q35" s="145"/>
      <c r="R35" s="145">
        <v>1</v>
      </c>
      <c r="S35" s="145"/>
      <c r="T35" s="145">
        <v>1</v>
      </c>
      <c r="U35" s="145"/>
    </row>
    <row r="36" spans="1:21" ht="118.5" customHeight="1">
      <c r="A36" s="104" t="s">
        <v>154</v>
      </c>
      <c r="B36" s="105" t="s">
        <v>70</v>
      </c>
      <c r="C36" s="125"/>
      <c r="D36" s="125"/>
      <c r="E36" s="125"/>
      <c r="F36" s="125"/>
      <c r="G36" s="125"/>
      <c r="H36" s="125"/>
      <c r="I36" s="126"/>
      <c r="J36" s="126"/>
      <c r="K36" s="106" t="s">
        <v>6</v>
      </c>
      <c r="L36" s="127" t="s">
        <v>79</v>
      </c>
      <c r="M36" s="127"/>
      <c r="N36" s="128" t="s">
        <v>195</v>
      </c>
      <c r="O36" s="128"/>
      <c r="P36" s="128">
        <v>2</v>
      </c>
      <c r="Q36" s="128"/>
      <c r="R36" s="128">
        <v>3</v>
      </c>
      <c r="S36" s="128"/>
      <c r="T36" s="150">
        <v>4</v>
      </c>
      <c r="U36" s="150"/>
    </row>
    <row r="37" spans="1:21" ht="79.5" customHeight="1">
      <c r="A37" s="137" t="s">
        <v>155</v>
      </c>
      <c r="B37" s="103" t="s">
        <v>71</v>
      </c>
      <c r="C37" s="142">
        <v>22636</v>
      </c>
      <c r="D37" s="142"/>
      <c r="E37" s="142">
        <v>98769</v>
      </c>
      <c r="F37" s="142"/>
      <c r="G37" s="142">
        <v>110366</v>
      </c>
      <c r="H37" s="142"/>
      <c r="I37" s="142">
        <f>C37+E37+G37</f>
        <v>231771</v>
      </c>
      <c r="J37" s="142"/>
      <c r="K37" s="79" t="s">
        <v>260</v>
      </c>
      <c r="L37" s="144" t="s">
        <v>80</v>
      </c>
      <c r="M37" s="144"/>
      <c r="N37" s="145" t="s">
        <v>102</v>
      </c>
      <c r="O37" s="145"/>
      <c r="P37" s="145">
        <v>1</v>
      </c>
      <c r="Q37" s="145"/>
      <c r="R37" s="145">
        <v>1</v>
      </c>
      <c r="S37" s="145"/>
      <c r="T37" s="145">
        <v>1</v>
      </c>
      <c r="U37" s="145"/>
    </row>
    <row r="38" spans="1:21" ht="22.5" customHeight="1">
      <c r="A38" s="137"/>
      <c r="B38" s="71" t="s">
        <v>194</v>
      </c>
      <c r="C38" s="142">
        <f>C37</f>
        <v>22636</v>
      </c>
      <c r="D38" s="142"/>
      <c r="E38" s="142">
        <f>E37</f>
        <v>98769</v>
      </c>
      <c r="F38" s="142"/>
      <c r="G38" s="142">
        <f>G37</f>
        <v>110366</v>
      </c>
      <c r="H38" s="142"/>
      <c r="I38" s="142">
        <f>C38+E38+G38</f>
        <v>231771</v>
      </c>
      <c r="J38" s="142"/>
      <c r="K38" s="75" t="s">
        <v>133</v>
      </c>
      <c r="L38" s="143" t="s">
        <v>133</v>
      </c>
      <c r="M38" s="143"/>
      <c r="N38" s="143" t="s">
        <v>133</v>
      </c>
      <c r="O38" s="143"/>
      <c r="P38" s="143" t="s">
        <v>133</v>
      </c>
      <c r="Q38" s="143"/>
      <c r="R38" s="143" t="s">
        <v>133</v>
      </c>
      <c r="S38" s="143"/>
      <c r="T38" s="143" t="s">
        <v>133</v>
      </c>
      <c r="U38" s="143"/>
    </row>
    <row r="39" spans="1:21" ht="116.25" customHeight="1">
      <c r="A39" s="77" t="s">
        <v>157</v>
      </c>
      <c r="B39" s="84" t="s">
        <v>72</v>
      </c>
      <c r="C39" s="133"/>
      <c r="D39" s="133"/>
      <c r="E39" s="133"/>
      <c r="F39" s="133"/>
      <c r="G39" s="133"/>
      <c r="H39" s="133"/>
      <c r="I39" s="133"/>
      <c r="J39" s="133"/>
      <c r="K39" s="79" t="s">
        <v>45</v>
      </c>
      <c r="L39" s="141" t="s">
        <v>81</v>
      </c>
      <c r="M39" s="141"/>
      <c r="N39" s="129" t="s">
        <v>128</v>
      </c>
      <c r="O39" s="129"/>
      <c r="P39" s="129">
        <v>100</v>
      </c>
      <c r="Q39" s="129"/>
      <c r="R39" s="129">
        <v>100</v>
      </c>
      <c r="S39" s="129"/>
      <c r="T39" s="129">
        <v>100</v>
      </c>
      <c r="U39" s="129"/>
    </row>
    <row r="40" spans="1:21" s="26" customFormat="1" ht="46.5" customHeight="1">
      <c r="A40" s="134" t="s">
        <v>284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6"/>
    </row>
    <row r="41" spans="1:21" s="39" customFormat="1" ht="173.25" customHeight="1">
      <c r="A41" s="74" t="s">
        <v>158</v>
      </c>
      <c r="B41" s="85" t="s">
        <v>46</v>
      </c>
      <c r="C41" s="133"/>
      <c r="D41" s="133"/>
      <c r="E41" s="133"/>
      <c r="F41" s="133"/>
      <c r="G41" s="133"/>
      <c r="H41" s="133"/>
      <c r="I41" s="129"/>
      <c r="J41" s="129"/>
      <c r="K41" s="79" t="s">
        <v>6</v>
      </c>
      <c r="L41" s="144" t="s">
        <v>47</v>
      </c>
      <c r="M41" s="144"/>
      <c r="N41" s="128" t="s">
        <v>104</v>
      </c>
      <c r="O41" s="128"/>
      <c r="P41" s="128">
        <v>1</v>
      </c>
      <c r="Q41" s="128"/>
      <c r="R41" s="128">
        <v>1</v>
      </c>
      <c r="S41" s="128"/>
      <c r="T41" s="128">
        <v>1</v>
      </c>
      <c r="U41" s="128"/>
    </row>
    <row r="42" spans="1:21" s="39" customFormat="1" ht="99" customHeight="1">
      <c r="A42" s="74" t="s">
        <v>159</v>
      </c>
      <c r="B42" s="85" t="s">
        <v>82</v>
      </c>
      <c r="C42" s="133"/>
      <c r="D42" s="133"/>
      <c r="E42" s="133"/>
      <c r="F42" s="133"/>
      <c r="G42" s="133"/>
      <c r="H42" s="133"/>
      <c r="I42" s="129"/>
      <c r="J42" s="129"/>
      <c r="K42" s="79" t="s">
        <v>7</v>
      </c>
      <c r="L42" s="177" t="s">
        <v>348</v>
      </c>
      <c r="M42" s="177"/>
      <c r="N42" s="129" t="s">
        <v>128</v>
      </c>
      <c r="O42" s="129"/>
      <c r="P42" s="129" t="s">
        <v>171</v>
      </c>
      <c r="Q42" s="129"/>
      <c r="R42" s="129" t="s">
        <v>171</v>
      </c>
      <c r="S42" s="129"/>
      <c r="T42" s="129" t="s">
        <v>171</v>
      </c>
      <c r="U42" s="129"/>
    </row>
    <row r="43" spans="1:21" s="39" customFormat="1" ht="136.5" customHeight="1">
      <c r="A43" s="74" t="s">
        <v>160</v>
      </c>
      <c r="B43" s="85" t="s">
        <v>288</v>
      </c>
      <c r="C43" s="133"/>
      <c r="D43" s="133"/>
      <c r="E43" s="133"/>
      <c r="F43" s="133"/>
      <c r="G43" s="133"/>
      <c r="H43" s="133"/>
      <c r="I43" s="129"/>
      <c r="J43" s="129"/>
      <c r="K43" s="79" t="s">
        <v>8</v>
      </c>
      <c r="L43" s="144" t="s">
        <v>296</v>
      </c>
      <c r="M43" s="144"/>
      <c r="N43" s="129" t="s">
        <v>128</v>
      </c>
      <c r="O43" s="129"/>
      <c r="P43" s="129" t="s">
        <v>170</v>
      </c>
      <c r="Q43" s="129"/>
      <c r="R43" s="129" t="s">
        <v>170</v>
      </c>
      <c r="S43" s="129"/>
      <c r="T43" s="129" t="s">
        <v>170</v>
      </c>
      <c r="U43" s="129"/>
    </row>
    <row r="44" spans="1:21" s="39" customFormat="1" ht="109.5" customHeight="1">
      <c r="A44" s="74" t="s">
        <v>161</v>
      </c>
      <c r="B44" s="85" t="s">
        <v>289</v>
      </c>
      <c r="C44" s="133"/>
      <c r="D44" s="133"/>
      <c r="E44" s="133"/>
      <c r="F44" s="133"/>
      <c r="G44" s="133"/>
      <c r="H44" s="133"/>
      <c r="I44" s="129"/>
      <c r="J44" s="129"/>
      <c r="K44" s="79" t="s">
        <v>48</v>
      </c>
      <c r="L44" s="144" t="s">
        <v>297</v>
      </c>
      <c r="M44" s="144"/>
      <c r="N44" s="129" t="s">
        <v>338</v>
      </c>
      <c r="O44" s="129"/>
      <c r="P44" s="129" t="s">
        <v>178</v>
      </c>
      <c r="Q44" s="129"/>
      <c r="R44" s="129" t="s">
        <v>178</v>
      </c>
      <c r="S44" s="129"/>
      <c r="T44" s="129" t="s">
        <v>178</v>
      </c>
      <c r="U44" s="129"/>
    </row>
    <row r="45" spans="1:21" s="38" customFormat="1" ht="77.25" customHeight="1">
      <c r="A45" s="137" t="s">
        <v>162</v>
      </c>
      <c r="B45" s="178" t="s">
        <v>290</v>
      </c>
      <c r="C45" s="179"/>
      <c r="D45" s="179"/>
      <c r="E45" s="179"/>
      <c r="F45" s="179"/>
      <c r="G45" s="179"/>
      <c r="H45" s="179"/>
      <c r="I45" s="179"/>
      <c r="J45" s="179"/>
      <c r="K45" s="137" t="s">
        <v>9</v>
      </c>
      <c r="L45" s="177" t="s">
        <v>298</v>
      </c>
      <c r="M45" s="177"/>
      <c r="N45" s="137" t="s">
        <v>128</v>
      </c>
      <c r="O45" s="137"/>
      <c r="P45" s="137">
        <v>70</v>
      </c>
      <c r="Q45" s="137"/>
      <c r="R45" s="137">
        <v>80</v>
      </c>
      <c r="S45" s="137"/>
      <c r="T45" s="137">
        <v>90</v>
      </c>
      <c r="U45" s="137"/>
    </row>
    <row r="46" spans="1:21" s="38" customFormat="1" ht="77.25" customHeight="1">
      <c r="A46" s="137"/>
      <c r="B46" s="178"/>
      <c r="C46" s="179"/>
      <c r="D46" s="179"/>
      <c r="E46" s="179"/>
      <c r="F46" s="179"/>
      <c r="G46" s="179"/>
      <c r="H46" s="179"/>
      <c r="I46" s="179"/>
      <c r="J46" s="179"/>
      <c r="K46" s="137"/>
      <c r="L46" s="177" t="s">
        <v>299</v>
      </c>
      <c r="M46" s="177"/>
      <c r="N46" s="145" t="s">
        <v>102</v>
      </c>
      <c r="O46" s="145"/>
      <c r="P46" s="145">
        <v>1</v>
      </c>
      <c r="Q46" s="145"/>
      <c r="R46" s="145">
        <v>1</v>
      </c>
      <c r="S46" s="145"/>
      <c r="T46" s="145">
        <v>1</v>
      </c>
      <c r="U46" s="145"/>
    </row>
    <row r="47" spans="1:21" s="38" customFormat="1" ht="79.5" customHeight="1">
      <c r="A47" s="80" t="s">
        <v>163</v>
      </c>
      <c r="B47" s="103" t="s">
        <v>291</v>
      </c>
      <c r="C47" s="179"/>
      <c r="D47" s="179"/>
      <c r="E47" s="179"/>
      <c r="F47" s="179"/>
      <c r="G47" s="179"/>
      <c r="H47" s="179"/>
      <c r="I47" s="179"/>
      <c r="J47" s="179"/>
      <c r="K47" s="86" t="s">
        <v>5</v>
      </c>
      <c r="L47" s="177" t="s">
        <v>91</v>
      </c>
      <c r="M47" s="177"/>
      <c r="N47" s="145" t="s">
        <v>102</v>
      </c>
      <c r="O47" s="145"/>
      <c r="P47" s="145">
        <v>1</v>
      </c>
      <c r="Q47" s="145"/>
      <c r="R47" s="145">
        <v>1</v>
      </c>
      <c r="S47" s="145"/>
      <c r="T47" s="145">
        <v>1</v>
      </c>
      <c r="U47" s="145"/>
    </row>
    <row r="48" spans="1:21" s="39" customFormat="1" ht="78" customHeight="1">
      <c r="A48" s="96"/>
      <c r="B48" s="94" t="s">
        <v>50</v>
      </c>
      <c r="C48" s="133"/>
      <c r="D48" s="133"/>
      <c r="E48" s="133"/>
      <c r="F48" s="133"/>
      <c r="G48" s="133"/>
      <c r="H48" s="133"/>
      <c r="I48" s="133"/>
      <c r="J48" s="133"/>
      <c r="K48" s="95" t="s">
        <v>6</v>
      </c>
      <c r="L48" s="144" t="s">
        <v>28</v>
      </c>
      <c r="M48" s="144"/>
      <c r="N48" s="145" t="s">
        <v>102</v>
      </c>
      <c r="O48" s="145"/>
      <c r="P48" s="145">
        <v>1</v>
      </c>
      <c r="Q48" s="145"/>
      <c r="R48" s="145">
        <v>1</v>
      </c>
      <c r="S48" s="145"/>
      <c r="T48" s="145">
        <v>1</v>
      </c>
      <c r="U48" s="145"/>
    </row>
    <row r="49" spans="1:21" s="40" customFormat="1" ht="150.75" customHeight="1">
      <c r="A49" s="104" t="s">
        <v>164</v>
      </c>
      <c r="B49" s="108" t="s">
        <v>349</v>
      </c>
      <c r="C49" s="180"/>
      <c r="D49" s="180"/>
      <c r="E49" s="180"/>
      <c r="F49" s="180"/>
      <c r="G49" s="180"/>
      <c r="H49" s="180"/>
      <c r="I49" s="128"/>
      <c r="J49" s="128"/>
      <c r="K49" s="104" t="s">
        <v>10</v>
      </c>
      <c r="L49" s="127" t="s">
        <v>350</v>
      </c>
      <c r="M49" s="127"/>
      <c r="N49" s="145" t="s">
        <v>102</v>
      </c>
      <c r="O49" s="145"/>
      <c r="P49" s="145">
        <v>1</v>
      </c>
      <c r="Q49" s="145"/>
      <c r="R49" s="145">
        <v>1</v>
      </c>
      <c r="S49" s="145"/>
      <c r="T49" s="145">
        <v>1</v>
      </c>
      <c r="U49" s="145"/>
    </row>
    <row r="50" spans="1:21" s="39" customFormat="1" ht="134.25" customHeight="1">
      <c r="A50" s="74" t="s">
        <v>165</v>
      </c>
      <c r="B50" s="85" t="s">
        <v>292</v>
      </c>
      <c r="C50" s="133"/>
      <c r="D50" s="133"/>
      <c r="E50" s="133"/>
      <c r="F50" s="133"/>
      <c r="G50" s="133"/>
      <c r="H50" s="133"/>
      <c r="I50" s="157"/>
      <c r="J50" s="157"/>
      <c r="K50" s="79" t="s">
        <v>11</v>
      </c>
      <c r="L50" s="144" t="s">
        <v>92</v>
      </c>
      <c r="M50" s="144"/>
      <c r="N50" s="145" t="s">
        <v>102</v>
      </c>
      <c r="O50" s="145"/>
      <c r="P50" s="145">
        <v>1</v>
      </c>
      <c r="Q50" s="145"/>
      <c r="R50" s="145">
        <v>1</v>
      </c>
      <c r="S50" s="145"/>
      <c r="T50" s="145">
        <v>1</v>
      </c>
      <c r="U50" s="145"/>
    </row>
    <row r="51" spans="1:21" s="39" customFormat="1" ht="117.75" customHeight="1">
      <c r="A51" s="74" t="s">
        <v>166</v>
      </c>
      <c r="B51" s="85" t="s">
        <v>293</v>
      </c>
      <c r="C51" s="133"/>
      <c r="D51" s="133"/>
      <c r="E51" s="133"/>
      <c r="F51" s="133"/>
      <c r="G51" s="133"/>
      <c r="H51" s="133"/>
      <c r="I51" s="157"/>
      <c r="J51" s="157"/>
      <c r="K51" s="80" t="s">
        <v>150</v>
      </c>
      <c r="L51" s="144" t="s">
        <v>339</v>
      </c>
      <c r="M51" s="144"/>
      <c r="N51" s="145" t="s">
        <v>102</v>
      </c>
      <c r="O51" s="145"/>
      <c r="P51" s="145">
        <v>1</v>
      </c>
      <c r="Q51" s="145"/>
      <c r="R51" s="145">
        <v>1</v>
      </c>
      <c r="S51" s="145"/>
      <c r="T51" s="145">
        <v>1</v>
      </c>
      <c r="U51" s="145"/>
    </row>
    <row r="52" spans="1:21" s="38" customFormat="1" ht="138" customHeight="1">
      <c r="A52" s="86" t="s">
        <v>258</v>
      </c>
      <c r="B52" s="41" t="s">
        <v>294</v>
      </c>
      <c r="C52" s="181"/>
      <c r="D52" s="181"/>
      <c r="E52" s="181"/>
      <c r="F52" s="181"/>
      <c r="G52" s="181"/>
      <c r="H52" s="181"/>
      <c r="I52" s="137"/>
      <c r="J52" s="137"/>
      <c r="K52" s="86" t="s">
        <v>150</v>
      </c>
      <c r="L52" s="177" t="s">
        <v>93</v>
      </c>
      <c r="M52" s="177"/>
      <c r="N52" s="137" t="s">
        <v>128</v>
      </c>
      <c r="O52" s="137"/>
      <c r="P52" s="137">
        <v>100</v>
      </c>
      <c r="Q52" s="137"/>
      <c r="R52" s="137">
        <v>100</v>
      </c>
      <c r="S52" s="137"/>
      <c r="T52" s="137">
        <v>100</v>
      </c>
      <c r="U52" s="137"/>
    </row>
    <row r="53" spans="1:21" s="39" customFormat="1" ht="198.75" customHeight="1">
      <c r="A53" s="74" t="s">
        <v>261</v>
      </c>
      <c r="B53" s="84" t="s">
        <v>295</v>
      </c>
      <c r="C53" s="133"/>
      <c r="D53" s="133"/>
      <c r="E53" s="133"/>
      <c r="F53" s="133"/>
      <c r="G53" s="133"/>
      <c r="H53" s="133"/>
      <c r="I53" s="129" t="s">
        <v>133</v>
      </c>
      <c r="J53" s="129"/>
      <c r="K53" s="80" t="s">
        <v>150</v>
      </c>
      <c r="L53" s="144" t="s">
        <v>51</v>
      </c>
      <c r="M53" s="144"/>
      <c r="N53" s="129" t="s">
        <v>52</v>
      </c>
      <c r="O53" s="183"/>
      <c r="P53" s="129">
        <v>0</v>
      </c>
      <c r="Q53" s="129"/>
      <c r="R53" s="129">
        <v>0</v>
      </c>
      <c r="S53" s="129"/>
      <c r="T53" s="129">
        <v>0</v>
      </c>
      <c r="U53" s="129"/>
    </row>
    <row r="54" spans="1:21" s="37" customFormat="1" ht="75.75" customHeight="1">
      <c r="A54" s="129" t="s">
        <v>257</v>
      </c>
      <c r="B54" s="178" t="s">
        <v>55</v>
      </c>
      <c r="C54" s="182">
        <v>66841.5</v>
      </c>
      <c r="D54" s="182"/>
      <c r="E54" s="182">
        <v>228835.1</v>
      </c>
      <c r="F54" s="182"/>
      <c r="G54" s="182">
        <v>333797.6</v>
      </c>
      <c r="H54" s="182"/>
      <c r="I54" s="182">
        <f>C54+E54+G54</f>
        <v>629474.2</v>
      </c>
      <c r="J54" s="182"/>
      <c r="K54" s="137" t="s">
        <v>366</v>
      </c>
      <c r="L54" s="177" t="s">
        <v>54</v>
      </c>
      <c r="M54" s="177"/>
      <c r="N54" s="137" t="s">
        <v>228</v>
      </c>
      <c r="O54" s="137"/>
      <c r="P54" s="137">
        <v>0</v>
      </c>
      <c r="Q54" s="137"/>
      <c r="R54" s="137">
        <v>0</v>
      </c>
      <c r="S54" s="137"/>
      <c r="T54" s="137">
        <v>0</v>
      </c>
      <c r="U54" s="137"/>
    </row>
    <row r="55" spans="1:21" s="37" customFormat="1" ht="133.5" customHeight="1">
      <c r="A55" s="129"/>
      <c r="B55" s="178"/>
      <c r="C55" s="182"/>
      <c r="D55" s="182"/>
      <c r="E55" s="182"/>
      <c r="F55" s="182"/>
      <c r="G55" s="182"/>
      <c r="H55" s="182"/>
      <c r="I55" s="182"/>
      <c r="J55" s="182"/>
      <c r="K55" s="137"/>
      <c r="L55" s="177" t="s">
        <v>53</v>
      </c>
      <c r="M55" s="177"/>
      <c r="N55" s="137" t="s">
        <v>128</v>
      </c>
      <c r="O55" s="137"/>
      <c r="P55" s="137">
        <v>40</v>
      </c>
      <c r="Q55" s="137"/>
      <c r="R55" s="137">
        <v>50</v>
      </c>
      <c r="S55" s="137"/>
      <c r="T55" s="137">
        <v>60</v>
      </c>
      <c r="U55" s="137"/>
    </row>
    <row r="56" spans="1:21" s="37" customFormat="1" ht="61.5" customHeight="1">
      <c r="A56" s="129"/>
      <c r="B56" s="178"/>
      <c r="C56" s="182"/>
      <c r="D56" s="182"/>
      <c r="E56" s="182"/>
      <c r="F56" s="182"/>
      <c r="G56" s="182"/>
      <c r="H56" s="182"/>
      <c r="I56" s="182"/>
      <c r="J56" s="182"/>
      <c r="K56" s="137"/>
      <c r="L56" s="177" t="s">
        <v>300</v>
      </c>
      <c r="M56" s="177"/>
      <c r="N56" s="137" t="s">
        <v>128</v>
      </c>
      <c r="O56" s="137"/>
      <c r="P56" s="137">
        <v>50</v>
      </c>
      <c r="Q56" s="137"/>
      <c r="R56" s="137">
        <v>60</v>
      </c>
      <c r="S56" s="137"/>
      <c r="T56" s="137">
        <v>70</v>
      </c>
      <c r="U56" s="137"/>
    </row>
    <row r="57" spans="1:21" ht="22.5" customHeight="1">
      <c r="A57" s="129"/>
      <c r="B57" s="100" t="s">
        <v>194</v>
      </c>
      <c r="C57" s="174">
        <f>C54</f>
        <v>66841.5</v>
      </c>
      <c r="D57" s="174"/>
      <c r="E57" s="174">
        <f>E54</f>
        <v>228835.1</v>
      </c>
      <c r="F57" s="174"/>
      <c r="G57" s="174">
        <f>G54</f>
        <v>333797.6</v>
      </c>
      <c r="H57" s="174"/>
      <c r="I57" s="174">
        <f>C57+E57+G57</f>
        <v>629474.2</v>
      </c>
      <c r="J57" s="174"/>
      <c r="K57" s="79" t="s">
        <v>133</v>
      </c>
      <c r="L57" s="133" t="s">
        <v>133</v>
      </c>
      <c r="M57" s="133"/>
      <c r="N57" s="129" t="s">
        <v>133</v>
      </c>
      <c r="O57" s="129"/>
      <c r="P57" s="129" t="s">
        <v>133</v>
      </c>
      <c r="Q57" s="129"/>
      <c r="R57" s="129" t="s">
        <v>133</v>
      </c>
      <c r="S57" s="129"/>
      <c r="T57" s="129" t="s">
        <v>133</v>
      </c>
      <c r="U57" s="129"/>
    </row>
    <row r="58" spans="1:21" s="24" customFormat="1" ht="48" customHeight="1">
      <c r="A58" s="138" t="s">
        <v>285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40"/>
    </row>
    <row r="59" spans="1:21" ht="78.75" customHeight="1">
      <c r="A59" s="87" t="s">
        <v>173</v>
      </c>
      <c r="B59" s="85" t="s">
        <v>58</v>
      </c>
      <c r="C59" s="184"/>
      <c r="D59" s="184"/>
      <c r="E59" s="184"/>
      <c r="F59" s="184"/>
      <c r="G59" s="184"/>
      <c r="H59" s="184"/>
      <c r="I59" s="184"/>
      <c r="J59" s="184"/>
      <c r="K59" s="87" t="s">
        <v>9</v>
      </c>
      <c r="L59" s="176" t="s">
        <v>49</v>
      </c>
      <c r="M59" s="176"/>
      <c r="N59" s="160" t="s">
        <v>128</v>
      </c>
      <c r="O59" s="160"/>
      <c r="P59" s="160">
        <v>80</v>
      </c>
      <c r="Q59" s="160"/>
      <c r="R59" s="160">
        <v>90</v>
      </c>
      <c r="S59" s="160"/>
      <c r="T59" s="160">
        <v>100</v>
      </c>
      <c r="U59" s="160"/>
    </row>
    <row r="60" spans="1:21" ht="96" customHeight="1">
      <c r="A60" s="87" t="s">
        <v>174</v>
      </c>
      <c r="B60" s="85" t="s">
        <v>38</v>
      </c>
      <c r="C60" s="184"/>
      <c r="D60" s="184"/>
      <c r="E60" s="184"/>
      <c r="F60" s="184"/>
      <c r="G60" s="184"/>
      <c r="H60" s="184"/>
      <c r="I60" s="184"/>
      <c r="J60" s="184"/>
      <c r="K60" s="87" t="s">
        <v>9</v>
      </c>
      <c r="L60" s="176" t="s">
        <v>37</v>
      </c>
      <c r="M60" s="176"/>
      <c r="N60" s="145" t="s">
        <v>102</v>
      </c>
      <c r="O60" s="145"/>
      <c r="P60" s="145">
        <v>1</v>
      </c>
      <c r="Q60" s="145"/>
      <c r="R60" s="145">
        <v>1</v>
      </c>
      <c r="S60" s="145"/>
      <c r="T60" s="145">
        <v>1</v>
      </c>
      <c r="U60" s="145"/>
    </row>
    <row r="61" spans="1:21" ht="113.25" customHeight="1">
      <c r="A61" s="185" t="s">
        <v>273</v>
      </c>
      <c r="B61" s="186" t="s">
        <v>59</v>
      </c>
      <c r="C61" s="184"/>
      <c r="D61" s="184"/>
      <c r="E61" s="184"/>
      <c r="F61" s="184"/>
      <c r="G61" s="184"/>
      <c r="H61" s="184"/>
      <c r="I61" s="184"/>
      <c r="J61" s="184"/>
      <c r="K61" s="185" t="s">
        <v>9</v>
      </c>
      <c r="L61" s="176" t="s">
        <v>56</v>
      </c>
      <c r="M61" s="176"/>
      <c r="N61" s="145" t="s">
        <v>102</v>
      </c>
      <c r="O61" s="145"/>
      <c r="P61" s="145">
        <v>1</v>
      </c>
      <c r="Q61" s="145"/>
      <c r="R61" s="145">
        <v>1</v>
      </c>
      <c r="S61" s="145"/>
      <c r="T61" s="145">
        <v>1</v>
      </c>
      <c r="U61" s="145"/>
    </row>
    <row r="62" spans="1:21" ht="78.75" customHeight="1">
      <c r="A62" s="185"/>
      <c r="B62" s="186"/>
      <c r="C62" s="184"/>
      <c r="D62" s="184"/>
      <c r="E62" s="184"/>
      <c r="F62" s="184"/>
      <c r="G62" s="184"/>
      <c r="H62" s="184"/>
      <c r="I62" s="184"/>
      <c r="J62" s="184"/>
      <c r="K62" s="185"/>
      <c r="L62" s="176" t="s">
        <v>57</v>
      </c>
      <c r="M62" s="176"/>
      <c r="N62" s="145" t="s">
        <v>102</v>
      </c>
      <c r="O62" s="145"/>
      <c r="P62" s="145">
        <v>1</v>
      </c>
      <c r="Q62" s="145"/>
      <c r="R62" s="145">
        <v>1</v>
      </c>
      <c r="S62" s="145"/>
      <c r="T62" s="145">
        <v>1</v>
      </c>
      <c r="U62" s="145"/>
    </row>
    <row r="63" spans="1:21" ht="188.25" customHeight="1">
      <c r="A63" s="87" t="s">
        <v>179</v>
      </c>
      <c r="B63" s="25" t="s">
        <v>301</v>
      </c>
      <c r="C63" s="184"/>
      <c r="D63" s="184"/>
      <c r="E63" s="184"/>
      <c r="F63" s="184"/>
      <c r="G63" s="184"/>
      <c r="H63" s="184"/>
      <c r="I63" s="184"/>
      <c r="J63" s="184"/>
      <c r="K63" s="92" t="s">
        <v>60</v>
      </c>
      <c r="L63" s="176" t="s">
        <v>303</v>
      </c>
      <c r="M63" s="176"/>
      <c r="N63" s="145" t="s">
        <v>102</v>
      </c>
      <c r="O63" s="145"/>
      <c r="P63" s="145">
        <v>1</v>
      </c>
      <c r="Q63" s="145"/>
      <c r="R63" s="145">
        <v>1</v>
      </c>
      <c r="S63" s="145"/>
      <c r="T63" s="145">
        <v>1</v>
      </c>
      <c r="U63" s="145"/>
    </row>
    <row r="64" spans="1:21" ht="78.75" customHeight="1">
      <c r="A64" s="87" t="s">
        <v>180</v>
      </c>
      <c r="B64" s="25" t="s">
        <v>302</v>
      </c>
      <c r="C64" s="184"/>
      <c r="D64" s="184"/>
      <c r="E64" s="184"/>
      <c r="F64" s="184"/>
      <c r="G64" s="184"/>
      <c r="H64" s="184"/>
      <c r="I64" s="184"/>
      <c r="J64" s="184"/>
      <c r="K64" s="87" t="s">
        <v>9</v>
      </c>
      <c r="L64" s="176" t="s">
        <v>39</v>
      </c>
      <c r="M64" s="176"/>
      <c r="N64" s="130" t="s">
        <v>209</v>
      </c>
      <c r="O64" s="130"/>
      <c r="P64" s="130">
        <v>12</v>
      </c>
      <c r="Q64" s="130"/>
      <c r="R64" s="130">
        <v>15</v>
      </c>
      <c r="S64" s="130"/>
      <c r="T64" s="130">
        <v>20</v>
      </c>
      <c r="U64" s="130"/>
    </row>
    <row r="65" spans="1:21" s="26" customFormat="1" ht="39" customHeight="1">
      <c r="A65" s="147" t="s">
        <v>275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9"/>
    </row>
    <row r="66" spans="1:21" s="19" customFormat="1" ht="60.75" customHeight="1">
      <c r="A66" s="185" t="s">
        <v>181</v>
      </c>
      <c r="B66" s="188" t="s">
        <v>63</v>
      </c>
      <c r="C66" s="146"/>
      <c r="D66" s="146"/>
      <c r="E66" s="146"/>
      <c r="F66" s="146"/>
      <c r="G66" s="146"/>
      <c r="H66" s="146"/>
      <c r="I66" s="172"/>
      <c r="J66" s="172"/>
      <c r="K66" s="160" t="s">
        <v>9</v>
      </c>
      <c r="L66" s="161" t="s">
        <v>351</v>
      </c>
      <c r="M66" s="161"/>
      <c r="N66" s="185" t="s">
        <v>228</v>
      </c>
      <c r="O66" s="185"/>
      <c r="P66" s="160">
        <v>0</v>
      </c>
      <c r="Q66" s="160"/>
      <c r="R66" s="160">
        <v>0</v>
      </c>
      <c r="S66" s="160"/>
      <c r="T66" s="185">
        <v>0</v>
      </c>
      <c r="U66" s="185"/>
    </row>
    <row r="67" spans="1:21" ht="78" customHeight="1">
      <c r="A67" s="185"/>
      <c r="B67" s="188"/>
      <c r="C67" s="146"/>
      <c r="D67" s="146"/>
      <c r="E67" s="146"/>
      <c r="F67" s="146"/>
      <c r="G67" s="146"/>
      <c r="H67" s="146"/>
      <c r="I67" s="172"/>
      <c r="J67" s="172"/>
      <c r="K67" s="160"/>
      <c r="L67" s="173" t="s">
        <v>352</v>
      </c>
      <c r="M67" s="173"/>
      <c r="N67" s="185" t="s">
        <v>228</v>
      </c>
      <c r="O67" s="185"/>
      <c r="P67" s="185">
        <v>0</v>
      </c>
      <c r="Q67" s="185"/>
      <c r="R67" s="185">
        <v>0</v>
      </c>
      <c r="S67" s="185"/>
      <c r="T67" s="185">
        <v>0</v>
      </c>
      <c r="U67" s="185"/>
    </row>
    <row r="68" spans="1:21" ht="78.75" customHeight="1">
      <c r="A68" s="76" t="s">
        <v>182</v>
      </c>
      <c r="B68" s="82" t="s">
        <v>304</v>
      </c>
      <c r="C68" s="133"/>
      <c r="D68" s="133"/>
      <c r="E68" s="133"/>
      <c r="F68" s="133"/>
      <c r="G68" s="133"/>
      <c r="H68" s="133"/>
      <c r="I68" s="172"/>
      <c r="J68" s="172"/>
      <c r="K68" s="75" t="s">
        <v>14</v>
      </c>
      <c r="L68" s="144" t="s">
        <v>61</v>
      </c>
      <c r="M68" s="144"/>
      <c r="N68" s="129" t="s">
        <v>62</v>
      </c>
      <c r="O68" s="129"/>
      <c r="P68" s="129">
        <v>100</v>
      </c>
      <c r="Q68" s="129"/>
      <c r="R68" s="129">
        <v>100</v>
      </c>
      <c r="S68" s="129"/>
      <c r="T68" s="129">
        <v>100</v>
      </c>
      <c r="U68" s="129"/>
    </row>
    <row r="69" spans="1:21" s="20" customFormat="1" ht="78.75" customHeight="1">
      <c r="A69" s="123" t="s">
        <v>183</v>
      </c>
      <c r="B69" s="132" t="s">
        <v>305</v>
      </c>
      <c r="C69" s="146"/>
      <c r="D69" s="146"/>
      <c r="E69" s="146"/>
      <c r="F69" s="146"/>
      <c r="G69" s="146"/>
      <c r="H69" s="146"/>
      <c r="I69" s="172"/>
      <c r="J69" s="172"/>
      <c r="K69" s="160" t="s">
        <v>5</v>
      </c>
      <c r="L69" s="175" t="s">
        <v>83</v>
      </c>
      <c r="M69" s="175"/>
      <c r="N69" s="128" t="s">
        <v>105</v>
      </c>
      <c r="O69" s="128"/>
      <c r="P69" s="145">
        <v>1</v>
      </c>
      <c r="Q69" s="145"/>
      <c r="R69" s="145">
        <v>1</v>
      </c>
      <c r="S69" s="145"/>
      <c r="T69" s="145">
        <v>1</v>
      </c>
      <c r="U69" s="145"/>
    </row>
    <row r="70" spans="1:21" s="20" customFormat="1" ht="93.75" customHeight="1">
      <c r="A70" s="123"/>
      <c r="B70" s="132"/>
      <c r="C70" s="146"/>
      <c r="D70" s="146"/>
      <c r="E70" s="146"/>
      <c r="F70" s="146"/>
      <c r="G70" s="146"/>
      <c r="H70" s="146"/>
      <c r="I70" s="172"/>
      <c r="J70" s="172"/>
      <c r="K70" s="160"/>
      <c r="L70" s="175" t="s">
        <v>355</v>
      </c>
      <c r="M70" s="175"/>
      <c r="N70" s="145" t="s">
        <v>102</v>
      </c>
      <c r="O70" s="145"/>
      <c r="P70" s="145">
        <v>1</v>
      </c>
      <c r="Q70" s="145"/>
      <c r="R70" s="145">
        <v>1</v>
      </c>
      <c r="S70" s="145"/>
      <c r="T70" s="145">
        <v>1</v>
      </c>
      <c r="U70" s="145"/>
    </row>
    <row r="71" spans="1:21" s="20" customFormat="1" ht="148.5" customHeight="1">
      <c r="A71" s="123" t="s">
        <v>184</v>
      </c>
      <c r="B71" s="132" t="s">
        <v>306</v>
      </c>
      <c r="C71" s="133"/>
      <c r="D71" s="133"/>
      <c r="E71" s="133"/>
      <c r="F71" s="133"/>
      <c r="G71" s="133"/>
      <c r="H71" s="133"/>
      <c r="I71" s="133"/>
      <c r="J71" s="133"/>
      <c r="K71" s="160" t="s">
        <v>7</v>
      </c>
      <c r="L71" s="161" t="s">
        <v>312</v>
      </c>
      <c r="M71" s="161"/>
      <c r="N71" s="160" t="s">
        <v>128</v>
      </c>
      <c r="O71" s="160"/>
      <c r="P71" s="160">
        <v>130</v>
      </c>
      <c r="Q71" s="160"/>
      <c r="R71" s="160">
        <v>125</v>
      </c>
      <c r="S71" s="160"/>
      <c r="T71" s="187">
        <v>120</v>
      </c>
      <c r="U71" s="187"/>
    </row>
    <row r="72" spans="1:21" s="20" customFormat="1" ht="171" customHeight="1">
      <c r="A72" s="123"/>
      <c r="B72" s="132"/>
      <c r="C72" s="133"/>
      <c r="D72" s="133"/>
      <c r="E72" s="133"/>
      <c r="F72" s="133"/>
      <c r="G72" s="133"/>
      <c r="H72" s="133"/>
      <c r="I72" s="133"/>
      <c r="J72" s="133"/>
      <c r="K72" s="160"/>
      <c r="L72" s="127" t="s">
        <v>373</v>
      </c>
      <c r="M72" s="127"/>
      <c r="N72" s="128" t="s">
        <v>128</v>
      </c>
      <c r="O72" s="128"/>
      <c r="P72" s="128">
        <v>0</v>
      </c>
      <c r="Q72" s="128"/>
      <c r="R72" s="128">
        <v>0</v>
      </c>
      <c r="S72" s="128"/>
      <c r="T72" s="128">
        <v>0</v>
      </c>
      <c r="U72" s="128"/>
    </row>
    <row r="73" spans="1:21" s="20" customFormat="1" ht="212.25" customHeight="1">
      <c r="A73" s="76" t="s">
        <v>185</v>
      </c>
      <c r="B73" s="83" t="s">
        <v>307</v>
      </c>
      <c r="C73" s="133"/>
      <c r="D73" s="133"/>
      <c r="E73" s="133"/>
      <c r="F73" s="133"/>
      <c r="G73" s="133"/>
      <c r="H73" s="133"/>
      <c r="I73" s="172"/>
      <c r="J73" s="172"/>
      <c r="K73" s="77" t="s">
        <v>13</v>
      </c>
      <c r="L73" s="161" t="s">
        <v>313</v>
      </c>
      <c r="M73" s="161"/>
      <c r="N73" s="160" t="s">
        <v>128</v>
      </c>
      <c r="O73" s="160"/>
      <c r="P73" s="160" t="s">
        <v>168</v>
      </c>
      <c r="Q73" s="160"/>
      <c r="R73" s="160" t="s">
        <v>168</v>
      </c>
      <c r="S73" s="160"/>
      <c r="T73" s="185" t="s">
        <v>168</v>
      </c>
      <c r="U73" s="185"/>
    </row>
    <row r="74" spans="1:21" s="20" customFormat="1" ht="95.25" customHeight="1">
      <c r="A74" s="131" t="s">
        <v>186</v>
      </c>
      <c r="B74" s="132" t="s">
        <v>308</v>
      </c>
      <c r="C74" s="133"/>
      <c r="D74" s="133"/>
      <c r="E74" s="133"/>
      <c r="F74" s="133"/>
      <c r="G74" s="133"/>
      <c r="H74" s="133"/>
      <c r="I74" s="129"/>
      <c r="J74" s="129"/>
      <c r="K74" s="212" t="s">
        <v>13</v>
      </c>
      <c r="L74" s="175" t="s">
        <v>94</v>
      </c>
      <c r="M74" s="175"/>
      <c r="N74" s="124" t="s">
        <v>102</v>
      </c>
      <c r="O74" s="124"/>
      <c r="P74" s="124">
        <v>1</v>
      </c>
      <c r="Q74" s="124"/>
      <c r="R74" s="124">
        <v>1</v>
      </c>
      <c r="S74" s="124"/>
      <c r="T74" s="124">
        <v>1</v>
      </c>
      <c r="U74" s="124"/>
    </row>
    <row r="75" spans="1:21" s="20" customFormat="1" ht="147" customHeight="1">
      <c r="A75" s="131"/>
      <c r="B75" s="132"/>
      <c r="C75" s="133"/>
      <c r="D75" s="133"/>
      <c r="E75" s="133"/>
      <c r="F75" s="133"/>
      <c r="G75" s="133"/>
      <c r="H75" s="133"/>
      <c r="I75" s="129"/>
      <c r="J75" s="129"/>
      <c r="K75" s="213"/>
      <c r="L75" s="175" t="s">
        <v>356</v>
      </c>
      <c r="M75" s="175"/>
      <c r="N75" s="124" t="s">
        <v>102</v>
      </c>
      <c r="O75" s="124"/>
      <c r="P75" s="124">
        <v>1</v>
      </c>
      <c r="Q75" s="124"/>
      <c r="R75" s="124">
        <v>1</v>
      </c>
      <c r="S75" s="124"/>
      <c r="T75" s="124">
        <v>1</v>
      </c>
      <c r="U75" s="124"/>
    </row>
    <row r="76" spans="1:21" ht="252" customHeight="1">
      <c r="A76" s="76" t="s">
        <v>187</v>
      </c>
      <c r="B76" s="23" t="s">
        <v>309</v>
      </c>
      <c r="C76" s="189"/>
      <c r="D76" s="189"/>
      <c r="E76" s="189"/>
      <c r="F76" s="189"/>
      <c r="G76" s="189"/>
      <c r="H76" s="189"/>
      <c r="I76" s="191"/>
      <c r="J76" s="191"/>
      <c r="K76" s="86" t="s">
        <v>13</v>
      </c>
      <c r="L76" s="177" t="s">
        <v>314</v>
      </c>
      <c r="M76" s="177"/>
      <c r="N76" s="124" t="s">
        <v>102</v>
      </c>
      <c r="O76" s="124"/>
      <c r="P76" s="124">
        <v>1</v>
      </c>
      <c r="Q76" s="124"/>
      <c r="R76" s="124">
        <v>1</v>
      </c>
      <c r="S76" s="124"/>
      <c r="T76" s="124">
        <v>1</v>
      </c>
      <c r="U76" s="124"/>
    </row>
    <row r="77" spans="1:21" s="20" customFormat="1" ht="192.75" customHeight="1">
      <c r="A77" s="73" t="s">
        <v>202</v>
      </c>
      <c r="B77" s="83" t="s">
        <v>310</v>
      </c>
      <c r="C77" s="146"/>
      <c r="D77" s="146"/>
      <c r="E77" s="146"/>
      <c r="F77" s="146"/>
      <c r="G77" s="146"/>
      <c r="H77" s="146"/>
      <c r="I77" s="172"/>
      <c r="J77" s="172"/>
      <c r="K77" s="75" t="s">
        <v>14</v>
      </c>
      <c r="L77" s="175" t="s">
        <v>315</v>
      </c>
      <c r="M77" s="175"/>
      <c r="N77" s="124" t="s">
        <v>102</v>
      </c>
      <c r="O77" s="124"/>
      <c r="P77" s="124">
        <v>1</v>
      </c>
      <c r="Q77" s="124"/>
      <c r="R77" s="124">
        <v>1</v>
      </c>
      <c r="S77" s="124"/>
      <c r="T77" s="124">
        <v>1</v>
      </c>
      <c r="U77" s="124"/>
    </row>
    <row r="78" spans="1:21" ht="99.75" customHeight="1">
      <c r="A78" s="101" t="s">
        <v>203</v>
      </c>
      <c r="B78" s="93" t="s">
        <v>311</v>
      </c>
      <c r="C78" s="146"/>
      <c r="D78" s="146"/>
      <c r="E78" s="146"/>
      <c r="F78" s="146"/>
      <c r="G78" s="146"/>
      <c r="H78" s="146"/>
      <c r="I78" s="146"/>
      <c r="J78" s="146"/>
      <c r="K78" s="79" t="s">
        <v>11</v>
      </c>
      <c r="L78" s="175" t="s">
        <v>344</v>
      </c>
      <c r="M78" s="175"/>
      <c r="N78" s="157" t="s">
        <v>274</v>
      </c>
      <c r="O78" s="157"/>
      <c r="P78" s="157">
        <v>4</v>
      </c>
      <c r="Q78" s="157"/>
      <c r="R78" s="157">
        <v>2</v>
      </c>
      <c r="S78" s="157"/>
      <c r="T78" s="157">
        <v>1</v>
      </c>
      <c r="U78" s="157"/>
    </row>
    <row r="79" spans="1:21" ht="77.25" customHeight="1">
      <c r="A79" s="107" t="s">
        <v>204</v>
      </c>
      <c r="B79" s="108" t="s">
        <v>95</v>
      </c>
      <c r="C79" s="180"/>
      <c r="D79" s="180"/>
      <c r="E79" s="180"/>
      <c r="F79" s="180"/>
      <c r="G79" s="180"/>
      <c r="H79" s="180"/>
      <c r="I79" s="180"/>
      <c r="J79" s="180"/>
      <c r="K79" s="106" t="s">
        <v>15</v>
      </c>
      <c r="L79" s="127" t="s">
        <v>96</v>
      </c>
      <c r="M79" s="127"/>
      <c r="N79" s="128" t="s">
        <v>128</v>
      </c>
      <c r="O79" s="128"/>
      <c r="P79" s="128">
        <v>0</v>
      </c>
      <c r="Q79" s="128"/>
      <c r="R79" s="128">
        <v>95</v>
      </c>
      <c r="S79" s="128"/>
      <c r="T79" s="128">
        <v>95</v>
      </c>
      <c r="U79" s="128"/>
    </row>
    <row r="80" spans="1:21" s="26" customFormat="1" ht="40.5" customHeight="1">
      <c r="A80" s="147" t="s">
        <v>286</v>
      </c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9"/>
    </row>
    <row r="81" spans="1:21" s="20" customFormat="1" ht="99" customHeight="1">
      <c r="A81" s="160" t="s">
        <v>220</v>
      </c>
      <c r="B81" s="209" t="s">
        <v>64</v>
      </c>
      <c r="C81" s="190"/>
      <c r="D81" s="190"/>
      <c r="E81" s="190"/>
      <c r="F81" s="190"/>
      <c r="G81" s="190"/>
      <c r="H81" s="190"/>
      <c r="I81" s="172"/>
      <c r="J81" s="172"/>
      <c r="K81" s="160" t="s">
        <v>148</v>
      </c>
      <c r="L81" s="175" t="s">
        <v>319</v>
      </c>
      <c r="M81" s="175"/>
      <c r="N81" s="160" t="s">
        <v>128</v>
      </c>
      <c r="O81" s="160"/>
      <c r="P81" s="162">
        <v>0</v>
      </c>
      <c r="Q81" s="162"/>
      <c r="R81" s="162">
        <v>0</v>
      </c>
      <c r="S81" s="162"/>
      <c r="T81" s="162">
        <v>0</v>
      </c>
      <c r="U81" s="162"/>
    </row>
    <row r="82" spans="1:21" s="20" customFormat="1" ht="40.5" customHeight="1">
      <c r="A82" s="160"/>
      <c r="B82" s="209"/>
      <c r="C82" s="190"/>
      <c r="D82" s="190"/>
      <c r="E82" s="190"/>
      <c r="F82" s="190"/>
      <c r="G82" s="190"/>
      <c r="H82" s="190"/>
      <c r="I82" s="172"/>
      <c r="J82" s="172"/>
      <c r="K82" s="160"/>
      <c r="L82" s="127" t="s">
        <v>374</v>
      </c>
      <c r="M82" s="127"/>
      <c r="N82" s="128" t="s">
        <v>128</v>
      </c>
      <c r="O82" s="128"/>
      <c r="P82" s="128">
        <v>51.2</v>
      </c>
      <c r="Q82" s="128"/>
      <c r="R82" s="128">
        <v>50</v>
      </c>
      <c r="S82" s="128"/>
      <c r="T82" s="128">
        <v>50</v>
      </c>
      <c r="U82" s="128"/>
    </row>
    <row r="83" spans="1:21" s="20" customFormat="1" ht="193.5" customHeight="1">
      <c r="A83" s="77" t="s">
        <v>221</v>
      </c>
      <c r="B83" s="81" t="s">
        <v>316</v>
      </c>
      <c r="C83" s="190"/>
      <c r="D83" s="190"/>
      <c r="E83" s="190"/>
      <c r="F83" s="190"/>
      <c r="G83" s="190"/>
      <c r="H83" s="190"/>
      <c r="I83" s="172"/>
      <c r="J83" s="172"/>
      <c r="K83" s="77" t="s">
        <v>148</v>
      </c>
      <c r="L83" s="175" t="s">
        <v>320</v>
      </c>
      <c r="M83" s="175"/>
      <c r="N83" s="160" t="s">
        <v>128</v>
      </c>
      <c r="O83" s="160"/>
      <c r="P83" s="160" t="s">
        <v>177</v>
      </c>
      <c r="Q83" s="160"/>
      <c r="R83" s="160" t="s">
        <v>218</v>
      </c>
      <c r="S83" s="160"/>
      <c r="T83" s="160" t="s">
        <v>219</v>
      </c>
      <c r="U83" s="160"/>
    </row>
    <row r="84" spans="1:21" ht="227.25" customHeight="1">
      <c r="A84" s="77" t="s">
        <v>222</v>
      </c>
      <c r="B84" s="81" t="s">
        <v>317</v>
      </c>
      <c r="C84" s="156"/>
      <c r="D84" s="156"/>
      <c r="E84" s="156"/>
      <c r="F84" s="156"/>
      <c r="G84" s="156"/>
      <c r="H84" s="156"/>
      <c r="I84" s="157"/>
      <c r="J84" s="157"/>
      <c r="K84" s="77" t="s">
        <v>148</v>
      </c>
      <c r="L84" s="176" t="s">
        <v>321</v>
      </c>
      <c r="M84" s="176"/>
      <c r="N84" s="160" t="s">
        <v>128</v>
      </c>
      <c r="O84" s="160"/>
      <c r="P84" s="160" t="s">
        <v>149</v>
      </c>
      <c r="Q84" s="160"/>
      <c r="R84" s="160" t="s">
        <v>149</v>
      </c>
      <c r="S84" s="160"/>
      <c r="T84" s="160" t="s">
        <v>149</v>
      </c>
      <c r="U84" s="160"/>
    </row>
    <row r="85" spans="1:21" ht="153.75" customHeight="1">
      <c r="A85" s="160" t="s">
        <v>223</v>
      </c>
      <c r="B85" s="72" t="s">
        <v>318</v>
      </c>
      <c r="C85" s="193">
        <v>102037.4</v>
      </c>
      <c r="D85" s="193"/>
      <c r="E85" s="193">
        <v>158655</v>
      </c>
      <c r="F85" s="193"/>
      <c r="G85" s="193">
        <v>193512</v>
      </c>
      <c r="H85" s="193"/>
      <c r="I85" s="193">
        <f>C85+E85+G85</f>
        <v>454204.4</v>
      </c>
      <c r="J85" s="193"/>
      <c r="K85" s="77" t="s">
        <v>148</v>
      </c>
      <c r="L85" s="175" t="s">
        <v>36</v>
      </c>
      <c r="M85" s="175"/>
      <c r="N85" s="157" t="s">
        <v>128</v>
      </c>
      <c r="O85" s="192"/>
      <c r="P85" s="157">
        <v>100</v>
      </c>
      <c r="Q85" s="157"/>
      <c r="R85" s="157">
        <v>100</v>
      </c>
      <c r="S85" s="157"/>
      <c r="T85" s="157">
        <v>100</v>
      </c>
      <c r="U85" s="157"/>
    </row>
    <row r="86" spans="1:21" ht="29.25" customHeight="1">
      <c r="A86" s="160"/>
      <c r="B86" s="89" t="s">
        <v>194</v>
      </c>
      <c r="C86" s="210">
        <f>C85</f>
        <v>102037.4</v>
      </c>
      <c r="D86" s="210"/>
      <c r="E86" s="210">
        <f>E85</f>
        <v>158655</v>
      </c>
      <c r="F86" s="210"/>
      <c r="G86" s="210">
        <f>G85</f>
        <v>193512</v>
      </c>
      <c r="H86" s="210"/>
      <c r="I86" s="210">
        <f>C86+E86+G86</f>
        <v>454204.4</v>
      </c>
      <c r="J86" s="210"/>
      <c r="K86" s="75" t="s">
        <v>133</v>
      </c>
      <c r="L86" s="211" t="s">
        <v>133</v>
      </c>
      <c r="M86" s="211"/>
      <c r="N86" s="194" t="s">
        <v>133</v>
      </c>
      <c r="O86" s="194"/>
      <c r="P86" s="194" t="s">
        <v>133</v>
      </c>
      <c r="Q86" s="194"/>
      <c r="R86" s="194" t="s">
        <v>133</v>
      </c>
      <c r="S86" s="194"/>
      <c r="T86" s="194" t="s">
        <v>133</v>
      </c>
      <c r="U86" s="194"/>
    </row>
    <row r="87" spans="1:21" ht="37.5" customHeight="1">
      <c r="A87" s="147" t="s">
        <v>342</v>
      </c>
      <c r="B87" s="148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9"/>
    </row>
    <row r="88" spans="1:21" s="19" customFormat="1" ht="96.75" customHeight="1">
      <c r="A88" s="87" t="s">
        <v>224</v>
      </c>
      <c r="B88" s="25" t="s">
        <v>30</v>
      </c>
      <c r="C88" s="184"/>
      <c r="D88" s="184"/>
      <c r="E88" s="184"/>
      <c r="F88" s="184"/>
      <c r="G88" s="184"/>
      <c r="H88" s="184"/>
      <c r="I88" s="184"/>
      <c r="J88" s="184"/>
      <c r="K88" s="87" t="s">
        <v>156</v>
      </c>
      <c r="L88" s="176" t="s">
        <v>97</v>
      </c>
      <c r="M88" s="176"/>
      <c r="N88" s="160" t="s">
        <v>169</v>
      </c>
      <c r="O88" s="160"/>
      <c r="P88" s="160">
        <v>6</v>
      </c>
      <c r="Q88" s="160"/>
      <c r="R88" s="160">
        <v>5</v>
      </c>
      <c r="S88" s="160"/>
      <c r="T88" s="185">
        <v>6</v>
      </c>
      <c r="U88" s="185"/>
    </row>
    <row r="89" spans="1:21" ht="84.75" customHeight="1">
      <c r="A89" s="87" t="s">
        <v>225</v>
      </c>
      <c r="B89" s="25" t="s">
        <v>31</v>
      </c>
      <c r="C89" s="184"/>
      <c r="D89" s="184"/>
      <c r="E89" s="184"/>
      <c r="F89" s="184"/>
      <c r="G89" s="184"/>
      <c r="H89" s="184"/>
      <c r="I89" s="184"/>
      <c r="J89" s="184"/>
      <c r="K89" s="87" t="s">
        <v>156</v>
      </c>
      <c r="L89" s="176" t="s">
        <v>32</v>
      </c>
      <c r="M89" s="176"/>
      <c r="N89" s="160" t="s">
        <v>128</v>
      </c>
      <c r="O89" s="160"/>
      <c r="P89" s="185">
        <v>80</v>
      </c>
      <c r="Q89" s="185"/>
      <c r="R89" s="185">
        <v>80</v>
      </c>
      <c r="S89" s="185"/>
      <c r="T89" s="123">
        <v>80</v>
      </c>
      <c r="U89" s="123"/>
    </row>
    <row r="90" spans="1:21" ht="75" customHeight="1">
      <c r="A90" s="87" t="s">
        <v>226</v>
      </c>
      <c r="B90" s="25" t="s">
        <v>33</v>
      </c>
      <c r="C90" s="184"/>
      <c r="D90" s="184"/>
      <c r="E90" s="184"/>
      <c r="F90" s="184"/>
      <c r="G90" s="184"/>
      <c r="H90" s="184"/>
      <c r="I90" s="184"/>
      <c r="J90" s="184"/>
      <c r="K90" s="87" t="s">
        <v>156</v>
      </c>
      <c r="L90" s="176" t="s">
        <v>34</v>
      </c>
      <c r="M90" s="176"/>
      <c r="N90" s="160" t="s">
        <v>169</v>
      </c>
      <c r="O90" s="160"/>
      <c r="P90" s="160">
        <v>19</v>
      </c>
      <c r="Q90" s="160"/>
      <c r="R90" s="160">
        <v>10</v>
      </c>
      <c r="S90" s="160"/>
      <c r="T90" s="160">
        <v>11</v>
      </c>
      <c r="U90" s="160"/>
    </row>
    <row r="91" spans="1:21" ht="78.75" customHeight="1">
      <c r="A91" s="87" t="s">
        <v>262</v>
      </c>
      <c r="B91" s="25" t="s">
        <v>353</v>
      </c>
      <c r="C91" s="184"/>
      <c r="D91" s="184"/>
      <c r="E91" s="184"/>
      <c r="F91" s="184"/>
      <c r="G91" s="184"/>
      <c r="H91" s="184"/>
      <c r="I91" s="184"/>
      <c r="J91" s="184"/>
      <c r="K91" s="87" t="s">
        <v>156</v>
      </c>
      <c r="L91" s="176" t="s">
        <v>98</v>
      </c>
      <c r="M91" s="176"/>
      <c r="N91" s="160" t="s">
        <v>169</v>
      </c>
      <c r="O91" s="160"/>
      <c r="P91" s="160">
        <v>4</v>
      </c>
      <c r="Q91" s="160"/>
      <c r="R91" s="160">
        <v>5</v>
      </c>
      <c r="S91" s="160"/>
      <c r="T91" s="160">
        <v>5</v>
      </c>
      <c r="U91" s="160"/>
    </row>
    <row r="92" spans="1:21" ht="57" customHeight="1">
      <c r="A92" s="87" t="s">
        <v>263</v>
      </c>
      <c r="B92" s="25" t="s">
        <v>340</v>
      </c>
      <c r="C92" s="184"/>
      <c r="D92" s="184"/>
      <c r="E92" s="184"/>
      <c r="F92" s="184"/>
      <c r="G92" s="184"/>
      <c r="H92" s="184"/>
      <c r="I92" s="184"/>
      <c r="J92" s="184"/>
      <c r="K92" s="87" t="s">
        <v>156</v>
      </c>
      <c r="L92" s="176" t="s">
        <v>99</v>
      </c>
      <c r="M92" s="176"/>
      <c r="N92" s="145" t="s">
        <v>102</v>
      </c>
      <c r="O92" s="145"/>
      <c r="P92" s="145">
        <v>1</v>
      </c>
      <c r="Q92" s="145"/>
      <c r="R92" s="145">
        <v>1</v>
      </c>
      <c r="S92" s="145"/>
      <c r="T92" s="145">
        <v>1</v>
      </c>
      <c r="U92" s="145"/>
    </row>
    <row r="93" spans="1:21" ht="93.75" customHeight="1">
      <c r="A93" s="74" t="s">
        <v>266</v>
      </c>
      <c r="B93" s="85" t="s">
        <v>364</v>
      </c>
      <c r="C93" s="184"/>
      <c r="D93" s="184"/>
      <c r="E93" s="184"/>
      <c r="F93" s="184"/>
      <c r="G93" s="184"/>
      <c r="H93" s="184"/>
      <c r="I93" s="184"/>
      <c r="J93" s="184"/>
      <c r="K93" s="92" t="s">
        <v>156</v>
      </c>
      <c r="L93" s="176" t="s">
        <v>365</v>
      </c>
      <c r="M93" s="176"/>
      <c r="N93" s="157" t="s">
        <v>128</v>
      </c>
      <c r="O93" s="157"/>
      <c r="P93" s="157">
        <v>20</v>
      </c>
      <c r="Q93" s="157"/>
      <c r="R93" s="157">
        <v>20</v>
      </c>
      <c r="S93" s="157"/>
      <c r="T93" s="157">
        <v>20</v>
      </c>
      <c r="U93" s="157"/>
    </row>
    <row r="94" spans="1:21" ht="247.5" customHeight="1">
      <c r="A94" s="74" t="s">
        <v>266</v>
      </c>
      <c r="B94" s="85" t="s">
        <v>35</v>
      </c>
      <c r="C94" s="184"/>
      <c r="D94" s="184"/>
      <c r="E94" s="184"/>
      <c r="F94" s="184"/>
      <c r="G94" s="184"/>
      <c r="H94" s="184"/>
      <c r="I94" s="184"/>
      <c r="J94" s="184"/>
      <c r="K94" s="92" t="s">
        <v>156</v>
      </c>
      <c r="L94" s="176" t="s">
        <v>84</v>
      </c>
      <c r="M94" s="176"/>
      <c r="N94" s="157" t="s">
        <v>195</v>
      </c>
      <c r="O94" s="157"/>
      <c r="P94" s="157">
        <v>3</v>
      </c>
      <c r="Q94" s="157"/>
      <c r="R94" s="157">
        <v>2</v>
      </c>
      <c r="S94" s="157"/>
      <c r="T94" s="157">
        <v>2</v>
      </c>
      <c r="U94" s="157"/>
    </row>
    <row r="95" spans="1:21" s="24" customFormat="1" ht="49.5" customHeight="1">
      <c r="A95" s="138" t="s">
        <v>287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40"/>
    </row>
    <row r="96" spans="1:21" s="22" customFormat="1" ht="95.25" customHeight="1">
      <c r="A96" s="130" t="s">
        <v>267</v>
      </c>
      <c r="B96" s="199" t="s">
        <v>18</v>
      </c>
      <c r="C96" s="197">
        <f>24063.315+3061.452</f>
        <v>27124.767</v>
      </c>
      <c r="D96" s="197"/>
      <c r="E96" s="195">
        <v>19526.2</v>
      </c>
      <c r="F96" s="195"/>
      <c r="G96" s="195">
        <v>19526.2</v>
      </c>
      <c r="H96" s="195"/>
      <c r="I96" s="197">
        <f>C96+E96+G96</f>
        <v>66177.167</v>
      </c>
      <c r="J96" s="197"/>
      <c r="K96" s="137" t="s">
        <v>16</v>
      </c>
      <c r="L96" s="177" t="s">
        <v>65</v>
      </c>
      <c r="M96" s="177"/>
      <c r="N96" s="137" t="s">
        <v>128</v>
      </c>
      <c r="O96" s="137"/>
      <c r="P96" s="130">
        <v>100</v>
      </c>
      <c r="Q96" s="130"/>
      <c r="R96" s="130">
        <v>100</v>
      </c>
      <c r="S96" s="130"/>
      <c r="T96" s="130">
        <v>100</v>
      </c>
      <c r="U96" s="130"/>
    </row>
    <row r="97" spans="1:21" ht="99" customHeight="1">
      <c r="A97" s="130"/>
      <c r="B97" s="199"/>
      <c r="C97" s="195">
        <v>1300</v>
      </c>
      <c r="D97" s="195"/>
      <c r="E97" s="195">
        <v>1400</v>
      </c>
      <c r="F97" s="195"/>
      <c r="G97" s="195">
        <v>1400</v>
      </c>
      <c r="H97" s="195"/>
      <c r="I97" s="195">
        <f aca="true" t="shared" si="0" ref="I97:I103">C97+E97+G97</f>
        <v>4100</v>
      </c>
      <c r="J97" s="195"/>
      <c r="K97" s="137"/>
      <c r="L97" s="177" t="s">
        <v>341</v>
      </c>
      <c r="M97" s="177"/>
      <c r="N97" s="137" t="s">
        <v>128</v>
      </c>
      <c r="O97" s="137"/>
      <c r="P97" s="130">
        <v>100</v>
      </c>
      <c r="Q97" s="130"/>
      <c r="R97" s="130">
        <v>100</v>
      </c>
      <c r="S97" s="130"/>
      <c r="T97" s="137">
        <v>100</v>
      </c>
      <c r="U97" s="137"/>
    </row>
    <row r="98" spans="1:21" ht="24" customHeight="1">
      <c r="A98" s="130"/>
      <c r="B98" s="90" t="s">
        <v>194</v>
      </c>
      <c r="C98" s="197">
        <f>C96</f>
        <v>27124.767</v>
      </c>
      <c r="D98" s="197"/>
      <c r="E98" s="197">
        <f>E96</f>
        <v>19526.2</v>
      </c>
      <c r="F98" s="197"/>
      <c r="G98" s="197">
        <f>G96</f>
        <v>19526.2</v>
      </c>
      <c r="H98" s="197"/>
      <c r="I98" s="197">
        <f>C98+E98+G98</f>
        <v>66177.167</v>
      </c>
      <c r="J98" s="197"/>
      <c r="K98" s="88" t="s">
        <v>133</v>
      </c>
      <c r="L98" s="196" t="s">
        <v>133</v>
      </c>
      <c r="M98" s="196"/>
      <c r="N98" s="130" t="s">
        <v>133</v>
      </c>
      <c r="O98" s="130"/>
      <c r="P98" s="130" t="s">
        <v>133</v>
      </c>
      <c r="Q98" s="130"/>
      <c r="R98" s="130" t="s">
        <v>133</v>
      </c>
      <c r="S98" s="130"/>
      <c r="T98" s="130" t="s">
        <v>133</v>
      </c>
      <c r="U98" s="130"/>
    </row>
    <row r="99" spans="1:21" ht="23.25" customHeight="1">
      <c r="A99" s="130"/>
      <c r="B99" s="90" t="s">
        <v>196</v>
      </c>
      <c r="C99" s="195">
        <f>C97</f>
        <v>1300</v>
      </c>
      <c r="D99" s="195"/>
      <c r="E99" s="195">
        <f>E97</f>
        <v>1400</v>
      </c>
      <c r="F99" s="195"/>
      <c r="G99" s="195">
        <f>G97</f>
        <v>1400</v>
      </c>
      <c r="H99" s="195"/>
      <c r="I99" s="195">
        <f t="shared" si="0"/>
        <v>4100</v>
      </c>
      <c r="J99" s="195"/>
      <c r="K99" s="88" t="s">
        <v>133</v>
      </c>
      <c r="L99" s="196" t="s">
        <v>133</v>
      </c>
      <c r="M99" s="196"/>
      <c r="N99" s="130" t="s">
        <v>133</v>
      </c>
      <c r="O99" s="130"/>
      <c r="P99" s="130" t="s">
        <v>133</v>
      </c>
      <c r="Q99" s="130"/>
      <c r="R99" s="130" t="s">
        <v>133</v>
      </c>
      <c r="S99" s="130"/>
      <c r="T99" s="130" t="s">
        <v>133</v>
      </c>
      <c r="U99" s="130"/>
    </row>
    <row r="100" spans="1:21" ht="60.75" customHeight="1">
      <c r="A100" s="130" t="s">
        <v>268</v>
      </c>
      <c r="B100" s="178" t="s">
        <v>322</v>
      </c>
      <c r="C100" s="197">
        <v>17192.358</v>
      </c>
      <c r="D100" s="197"/>
      <c r="E100" s="198">
        <f>33008.4-1000</f>
        <v>32008.4</v>
      </c>
      <c r="F100" s="198"/>
      <c r="G100" s="198">
        <v>33008.4</v>
      </c>
      <c r="H100" s="198"/>
      <c r="I100" s="197">
        <f t="shared" si="0"/>
        <v>82209.158</v>
      </c>
      <c r="J100" s="197"/>
      <c r="K100" s="137" t="s">
        <v>16</v>
      </c>
      <c r="L100" s="177" t="s">
        <v>323</v>
      </c>
      <c r="M100" s="177"/>
      <c r="N100" s="130" t="s">
        <v>197</v>
      </c>
      <c r="O100" s="130"/>
      <c r="P100" s="130">
        <v>3</v>
      </c>
      <c r="Q100" s="130"/>
      <c r="R100" s="130">
        <v>4</v>
      </c>
      <c r="S100" s="130"/>
      <c r="T100" s="130">
        <v>4</v>
      </c>
      <c r="U100" s="130"/>
    </row>
    <row r="101" spans="1:21" ht="135.75" customHeight="1">
      <c r="A101" s="130"/>
      <c r="B101" s="178"/>
      <c r="C101" s="195">
        <v>1080</v>
      </c>
      <c r="D101" s="195"/>
      <c r="E101" s="195">
        <v>1180</v>
      </c>
      <c r="F101" s="195"/>
      <c r="G101" s="195">
        <v>1180</v>
      </c>
      <c r="H101" s="195"/>
      <c r="I101" s="195">
        <f t="shared" si="0"/>
        <v>3440</v>
      </c>
      <c r="J101" s="195"/>
      <c r="K101" s="137"/>
      <c r="L101" s="177" t="s">
        <v>324</v>
      </c>
      <c r="M101" s="177"/>
      <c r="N101" s="130" t="s">
        <v>128</v>
      </c>
      <c r="O101" s="130"/>
      <c r="P101" s="130">
        <v>30</v>
      </c>
      <c r="Q101" s="130"/>
      <c r="R101" s="130">
        <v>50</v>
      </c>
      <c r="S101" s="130"/>
      <c r="T101" s="130">
        <v>100</v>
      </c>
      <c r="U101" s="130"/>
    </row>
    <row r="102" spans="1:21" ht="23.25" customHeight="1">
      <c r="A102" s="130"/>
      <c r="B102" s="41" t="s">
        <v>194</v>
      </c>
      <c r="C102" s="197">
        <f>C100</f>
        <v>17192.358</v>
      </c>
      <c r="D102" s="197"/>
      <c r="E102" s="200">
        <f>E100</f>
        <v>32008.4</v>
      </c>
      <c r="F102" s="200"/>
      <c r="G102" s="200">
        <f>G100</f>
        <v>33008.4</v>
      </c>
      <c r="H102" s="200"/>
      <c r="I102" s="197">
        <f t="shared" si="0"/>
        <v>82209.158</v>
      </c>
      <c r="J102" s="197"/>
      <c r="K102" s="102" t="s">
        <v>133</v>
      </c>
      <c r="L102" s="181" t="s">
        <v>133</v>
      </c>
      <c r="M102" s="181"/>
      <c r="N102" s="130" t="s">
        <v>133</v>
      </c>
      <c r="O102" s="130"/>
      <c r="P102" s="130" t="s">
        <v>133</v>
      </c>
      <c r="Q102" s="130"/>
      <c r="R102" s="130" t="s">
        <v>133</v>
      </c>
      <c r="S102" s="130"/>
      <c r="T102" s="130" t="s">
        <v>133</v>
      </c>
      <c r="U102" s="130"/>
    </row>
    <row r="103" spans="1:21" ht="26.25" customHeight="1">
      <c r="A103" s="130"/>
      <c r="B103" s="41" t="s">
        <v>196</v>
      </c>
      <c r="C103" s="195">
        <f>C101</f>
        <v>1080</v>
      </c>
      <c r="D103" s="195"/>
      <c r="E103" s="195">
        <f>E101</f>
        <v>1180</v>
      </c>
      <c r="F103" s="195"/>
      <c r="G103" s="195">
        <f>G101</f>
        <v>1180</v>
      </c>
      <c r="H103" s="195"/>
      <c r="I103" s="195">
        <f t="shared" si="0"/>
        <v>3440</v>
      </c>
      <c r="J103" s="195"/>
      <c r="K103" s="102" t="s">
        <v>133</v>
      </c>
      <c r="L103" s="181" t="s">
        <v>133</v>
      </c>
      <c r="M103" s="181"/>
      <c r="N103" s="130" t="s">
        <v>133</v>
      </c>
      <c r="O103" s="130"/>
      <c r="P103" s="130" t="s">
        <v>133</v>
      </c>
      <c r="Q103" s="130"/>
      <c r="R103" s="130" t="s">
        <v>133</v>
      </c>
      <c r="S103" s="130"/>
      <c r="T103" s="130" t="s">
        <v>133</v>
      </c>
      <c r="U103" s="130"/>
    </row>
    <row r="104" spans="1:21" s="20" customFormat="1" ht="79.5" customHeight="1">
      <c r="A104" s="130" t="s">
        <v>269</v>
      </c>
      <c r="B104" s="177" t="s">
        <v>325</v>
      </c>
      <c r="C104" s="200">
        <f>1155.4+1110.03+2127.3</f>
        <v>4392.7300000000005</v>
      </c>
      <c r="D104" s="200"/>
      <c r="E104" s="195">
        <f>1155.4+1000</f>
        <v>2155.4</v>
      </c>
      <c r="F104" s="195"/>
      <c r="G104" s="195">
        <v>1155.4</v>
      </c>
      <c r="H104" s="195"/>
      <c r="I104" s="200">
        <f>C104+E104+G104</f>
        <v>7703.530000000001</v>
      </c>
      <c r="J104" s="200"/>
      <c r="K104" s="137" t="s">
        <v>16</v>
      </c>
      <c r="L104" s="177" t="s">
        <v>326</v>
      </c>
      <c r="M104" s="177"/>
      <c r="N104" s="130" t="s">
        <v>128</v>
      </c>
      <c r="O104" s="130"/>
      <c r="P104" s="130">
        <v>50</v>
      </c>
      <c r="Q104" s="130"/>
      <c r="R104" s="130">
        <v>70</v>
      </c>
      <c r="S104" s="130"/>
      <c r="T104" s="130">
        <v>100</v>
      </c>
      <c r="U104" s="130"/>
    </row>
    <row r="105" spans="1:21" s="13" customFormat="1" ht="78.75" customHeight="1">
      <c r="A105" s="130"/>
      <c r="B105" s="177"/>
      <c r="C105" s="200"/>
      <c r="D105" s="200"/>
      <c r="E105" s="195"/>
      <c r="F105" s="195"/>
      <c r="G105" s="195"/>
      <c r="H105" s="195"/>
      <c r="I105" s="200"/>
      <c r="J105" s="200"/>
      <c r="K105" s="137"/>
      <c r="L105" s="177" t="s">
        <v>327</v>
      </c>
      <c r="M105" s="177"/>
      <c r="N105" s="130" t="s">
        <v>128</v>
      </c>
      <c r="O105" s="130"/>
      <c r="P105" s="130">
        <v>80</v>
      </c>
      <c r="Q105" s="130"/>
      <c r="R105" s="130">
        <v>90</v>
      </c>
      <c r="S105" s="130"/>
      <c r="T105" s="130">
        <v>100</v>
      </c>
      <c r="U105" s="130"/>
    </row>
    <row r="106" spans="1:21" s="13" customFormat="1" ht="77.25" customHeight="1">
      <c r="A106" s="130"/>
      <c r="B106" s="177"/>
      <c r="C106" s="195">
        <v>900</v>
      </c>
      <c r="D106" s="195"/>
      <c r="E106" s="195">
        <v>950</v>
      </c>
      <c r="F106" s="195"/>
      <c r="G106" s="195">
        <v>950</v>
      </c>
      <c r="H106" s="195"/>
      <c r="I106" s="195">
        <f aca="true" t="shared" si="1" ref="I106:I113">C106+E106+G106</f>
        <v>2800</v>
      </c>
      <c r="J106" s="195"/>
      <c r="K106" s="137"/>
      <c r="L106" s="177" t="s">
        <v>328</v>
      </c>
      <c r="M106" s="177"/>
      <c r="N106" s="130" t="s">
        <v>128</v>
      </c>
      <c r="O106" s="130"/>
      <c r="P106" s="130">
        <v>50</v>
      </c>
      <c r="Q106" s="130"/>
      <c r="R106" s="130">
        <v>70</v>
      </c>
      <c r="S106" s="130"/>
      <c r="T106" s="130">
        <v>100</v>
      </c>
      <c r="U106" s="130"/>
    </row>
    <row r="107" spans="1:21" ht="24" customHeight="1">
      <c r="A107" s="130"/>
      <c r="B107" s="41" t="s">
        <v>194</v>
      </c>
      <c r="C107" s="200">
        <f>C104</f>
        <v>4392.7300000000005</v>
      </c>
      <c r="D107" s="200"/>
      <c r="E107" s="195">
        <f>E104</f>
        <v>2155.4</v>
      </c>
      <c r="F107" s="195"/>
      <c r="G107" s="195">
        <f>G104</f>
        <v>1155.4</v>
      </c>
      <c r="H107" s="195"/>
      <c r="I107" s="198">
        <f t="shared" si="1"/>
        <v>7703.530000000001</v>
      </c>
      <c r="J107" s="198"/>
      <c r="K107" s="102" t="s">
        <v>133</v>
      </c>
      <c r="L107" s="181" t="s">
        <v>133</v>
      </c>
      <c r="M107" s="181"/>
      <c r="N107" s="130" t="s">
        <v>133</v>
      </c>
      <c r="O107" s="130"/>
      <c r="P107" s="130" t="s">
        <v>133</v>
      </c>
      <c r="Q107" s="130"/>
      <c r="R107" s="130" t="s">
        <v>133</v>
      </c>
      <c r="S107" s="130"/>
      <c r="T107" s="130" t="s">
        <v>133</v>
      </c>
      <c r="U107" s="130"/>
    </row>
    <row r="108" spans="1:21" ht="26.25" customHeight="1">
      <c r="A108" s="130"/>
      <c r="B108" s="41" t="s">
        <v>196</v>
      </c>
      <c r="C108" s="195">
        <f>C106</f>
        <v>900</v>
      </c>
      <c r="D108" s="195"/>
      <c r="E108" s="195">
        <f>E106</f>
        <v>950</v>
      </c>
      <c r="F108" s="195"/>
      <c r="G108" s="195">
        <f>G106</f>
        <v>950</v>
      </c>
      <c r="H108" s="195"/>
      <c r="I108" s="195">
        <f t="shared" si="1"/>
        <v>2800</v>
      </c>
      <c r="J108" s="195"/>
      <c r="K108" s="102" t="s">
        <v>133</v>
      </c>
      <c r="L108" s="181" t="s">
        <v>133</v>
      </c>
      <c r="M108" s="181"/>
      <c r="N108" s="130" t="s">
        <v>133</v>
      </c>
      <c r="O108" s="130"/>
      <c r="P108" s="130" t="s">
        <v>133</v>
      </c>
      <c r="Q108" s="130"/>
      <c r="R108" s="130" t="s">
        <v>133</v>
      </c>
      <c r="S108" s="130"/>
      <c r="T108" s="130" t="s">
        <v>133</v>
      </c>
      <c r="U108" s="130"/>
    </row>
    <row r="109" spans="1:21" ht="58.5" customHeight="1">
      <c r="A109" s="130" t="s">
        <v>270</v>
      </c>
      <c r="B109" s="178" t="s">
        <v>329</v>
      </c>
      <c r="C109" s="197">
        <v>3180.875</v>
      </c>
      <c r="D109" s="197"/>
      <c r="E109" s="195">
        <v>4000</v>
      </c>
      <c r="F109" s="195"/>
      <c r="G109" s="195">
        <v>4000</v>
      </c>
      <c r="H109" s="195"/>
      <c r="I109" s="197">
        <f t="shared" si="1"/>
        <v>11180.875</v>
      </c>
      <c r="J109" s="197"/>
      <c r="K109" s="137" t="s">
        <v>16</v>
      </c>
      <c r="L109" s="177" t="s">
        <v>100</v>
      </c>
      <c r="M109" s="177"/>
      <c r="N109" s="130" t="s">
        <v>264</v>
      </c>
      <c r="O109" s="130"/>
      <c r="P109" s="130">
        <v>20</v>
      </c>
      <c r="Q109" s="130"/>
      <c r="R109" s="130">
        <v>20</v>
      </c>
      <c r="S109" s="130"/>
      <c r="T109" s="130">
        <v>20</v>
      </c>
      <c r="U109" s="130"/>
    </row>
    <row r="110" spans="1:21" ht="80.25" customHeight="1">
      <c r="A110" s="130"/>
      <c r="B110" s="178"/>
      <c r="C110" s="195">
        <v>450</v>
      </c>
      <c r="D110" s="195"/>
      <c r="E110" s="195">
        <v>500</v>
      </c>
      <c r="F110" s="195"/>
      <c r="G110" s="195">
        <v>500</v>
      </c>
      <c r="H110" s="195"/>
      <c r="I110" s="195">
        <f t="shared" si="1"/>
        <v>1450</v>
      </c>
      <c r="J110" s="195"/>
      <c r="K110" s="137"/>
      <c r="L110" s="177" t="s">
        <v>330</v>
      </c>
      <c r="M110" s="177"/>
      <c r="N110" s="130" t="s">
        <v>264</v>
      </c>
      <c r="O110" s="130"/>
      <c r="P110" s="130">
        <v>150</v>
      </c>
      <c r="Q110" s="130"/>
      <c r="R110" s="130">
        <v>150</v>
      </c>
      <c r="S110" s="130"/>
      <c r="T110" s="130">
        <v>150</v>
      </c>
      <c r="U110" s="130"/>
    </row>
    <row r="111" spans="1:21" ht="29.25" customHeight="1">
      <c r="A111" s="130"/>
      <c r="B111" s="71" t="s">
        <v>194</v>
      </c>
      <c r="C111" s="197">
        <f>C109</f>
        <v>3180.875</v>
      </c>
      <c r="D111" s="197"/>
      <c r="E111" s="200">
        <f>E109</f>
        <v>4000</v>
      </c>
      <c r="F111" s="200"/>
      <c r="G111" s="200">
        <f>G109</f>
        <v>4000</v>
      </c>
      <c r="H111" s="200"/>
      <c r="I111" s="197">
        <f t="shared" si="1"/>
        <v>11180.875</v>
      </c>
      <c r="J111" s="197"/>
      <c r="K111" s="88" t="s">
        <v>133</v>
      </c>
      <c r="L111" s="196" t="s">
        <v>133</v>
      </c>
      <c r="M111" s="196"/>
      <c r="N111" s="130" t="s">
        <v>133</v>
      </c>
      <c r="O111" s="130"/>
      <c r="P111" s="130" t="s">
        <v>133</v>
      </c>
      <c r="Q111" s="130"/>
      <c r="R111" s="130" t="s">
        <v>133</v>
      </c>
      <c r="S111" s="130"/>
      <c r="T111" s="130" t="s">
        <v>133</v>
      </c>
      <c r="U111" s="130"/>
    </row>
    <row r="112" spans="1:21" ht="24.75" customHeight="1">
      <c r="A112" s="130"/>
      <c r="B112" s="71" t="s">
        <v>196</v>
      </c>
      <c r="C112" s="195">
        <f>C110</f>
        <v>450</v>
      </c>
      <c r="D112" s="195"/>
      <c r="E112" s="195">
        <f>E110</f>
        <v>500</v>
      </c>
      <c r="F112" s="195"/>
      <c r="G112" s="195">
        <f>G110</f>
        <v>500</v>
      </c>
      <c r="H112" s="195"/>
      <c r="I112" s="195">
        <f t="shared" si="1"/>
        <v>1450</v>
      </c>
      <c r="J112" s="195"/>
      <c r="K112" s="88" t="s">
        <v>133</v>
      </c>
      <c r="L112" s="196" t="s">
        <v>133</v>
      </c>
      <c r="M112" s="196"/>
      <c r="N112" s="130" t="s">
        <v>133</v>
      </c>
      <c r="O112" s="130"/>
      <c r="P112" s="130" t="s">
        <v>133</v>
      </c>
      <c r="Q112" s="130"/>
      <c r="R112" s="130" t="s">
        <v>133</v>
      </c>
      <c r="S112" s="130"/>
      <c r="T112" s="130" t="s">
        <v>133</v>
      </c>
      <c r="U112" s="130"/>
    </row>
    <row r="113" spans="1:21" s="38" customFormat="1" ht="117" customHeight="1">
      <c r="A113" s="137" t="s">
        <v>26</v>
      </c>
      <c r="B113" s="178" t="s">
        <v>331</v>
      </c>
      <c r="C113" s="195">
        <v>9320.3</v>
      </c>
      <c r="D113" s="195"/>
      <c r="E113" s="195">
        <f>9568.4+334.5</f>
        <v>9902.9</v>
      </c>
      <c r="F113" s="195"/>
      <c r="G113" s="195">
        <f>9838.9+334.5</f>
        <v>10173.4</v>
      </c>
      <c r="H113" s="195"/>
      <c r="I113" s="195">
        <f t="shared" si="1"/>
        <v>29396.6</v>
      </c>
      <c r="J113" s="195"/>
      <c r="K113" s="137" t="s">
        <v>16</v>
      </c>
      <c r="L113" s="177" t="s">
        <v>332</v>
      </c>
      <c r="M113" s="177"/>
      <c r="N113" s="137" t="s">
        <v>128</v>
      </c>
      <c r="O113" s="137"/>
      <c r="P113" s="137">
        <v>100</v>
      </c>
      <c r="Q113" s="137"/>
      <c r="R113" s="137">
        <v>100</v>
      </c>
      <c r="S113" s="137"/>
      <c r="T113" s="137">
        <v>100</v>
      </c>
      <c r="U113" s="137"/>
    </row>
    <row r="114" spans="1:21" s="38" customFormat="1" ht="189" customHeight="1">
      <c r="A114" s="137"/>
      <c r="B114" s="178"/>
      <c r="C114" s="195"/>
      <c r="D114" s="195"/>
      <c r="E114" s="195"/>
      <c r="F114" s="195"/>
      <c r="G114" s="195"/>
      <c r="H114" s="195"/>
      <c r="I114" s="195"/>
      <c r="J114" s="195"/>
      <c r="K114" s="137"/>
      <c r="L114" s="177" t="s">
        <v>333</v>
      </c>
      <c r="M114" s="177"/>
      <c r="N114" s="137" t="s">
        <v>128</v>
      </c>
      <c r="O114" s="137"/>
      <c r="P114" s="137">
        <v>100</v>
      </c>
      <c r="Q114" s="137"/>
      <c r="R114" s="137">
        <v>100</v>
      </c>
      <c r="S114" s="137"/>
      <c r="T114" s="137">
        <v>100</v>
      </c>
      <c r="U114" s="137"/>
    </row>
    <row r="115" spans="1:21" s="38" customFormat="1" ht="116.25" customHeight="1">
      <c r="A115" s="137"/>
      <c r="B115" s="178"/>
      <c r="C115" s="195">
        <v>470</v>
      </c>
      <c r="D115" s="195"/>
      <c r="E115" s="195">
        <v>470</v>
      </c>
      <c r="F115" s="195"/>
      <c r="G115" s="195">
        <v>470</v>
      </c>
      <c r="H115" s="195"/>
      <c r="I115" s="195">
        <f aca="true" t="shared" si="2" ref="I115:I121">C115+E115+G115</f>
        <v>1410</v>
      </c>
      <c r="J115" s="195"/>
      <c r="K115" s="137"/>
      <c r="L115" s="177" t="s">
        <v>334</v>
      </c>
      <c r="M115" s="177"/>
      <c r="N115" s="137" t="s">
        <v>128</v>
      </c>
      <c r="O115" s="137"/>
      <c r="P115" s="137">
        <v>100</v>
      </c>
      <c r="Q115" s="137"/>
      <c r="R115" s="137">
        <v>100</v>
      </c>
      <c r="S115" s="137"/>
      <c r="T115" s="137">
        <v>100</v>
      </c>
      <c r="U115" s="137"/>
    </row>
    <row r="116" spans="1:21" ht="21.75" customHeight="1">
      <c r="A116" s="137"/>
      <c r="B116" s="90" t="s">
        <v>194</v>
      </c>
      <c r="C116" s="195">
        <f>C113</f>
        <v>9320.3</v>
      </c>
      <c r="D116" s="195"/>
      <c r="E116" s="195">
        <f>E113</f>
        <v>9902.9</v>
      </c>
      <c r="F116" s="195"/>
      <c r="G116" s="195">
        <f>G113</f>
        <v>10173.4</v>
      </c>
      <c r="H116" s="195"/>
      <c r="I116" s="195">
        <f t="shared" si="2"/>
        <v>29396.6</v>
      </c>
      <c r="J116" s="195"/>
      <c r="K116" s="88" t="s">
        <v>133</v>
      </c>
      <c r="L116" s="196" t="s">
        <v>133</v>
      </c>
      <c r="M116" s="196"/>
      <c r="N116" s="196" t="s">
        <v>133</v>
      </c>
      <c r="O116" s="196"/>
      <c r="P116" s="196" t="s">
        <v>133</v>
      </c>
      <c r="Q116" s="196"/>
      <c r="R116" s="196" t="s">
        <v>133</v>
      </c>
      <c r="S116" s="196"/>
      <c r="T116" s="196" t="s">
        <v>133</v>
      </c>
      <c r="U116" s="196"/>
    </row>
    <row r="117" spans="1:21" ht="26.25" customHeight="1">
      <c r="A117" s="137"/>
      <c r="B117" s="90" t="s">
        <v>196</v>
      </c>
      <c r="C117" s="195">
        <f>C115</f>
        <v>470</v>
      </c>
      <c r="D117" s="195"/>
      <c r="E117" s="195">
        <f>E115</f>
        <v>470</v>
      </c>
      <c r="F117" s="195"/>
      <c r="G117" s="195">
        <f>G115</f>
        <v>470</v>
      </c>
      <c r="H117" s="195"/>
      <c r="I117" s="195">
        <f t="shared" si="2"/>
        <v>1410</v>
      </c>
      <c r="J117" s="195"/>
      <c r="K117" s="88" t="s">
        <v>133</v>
      </c>
      <c r="L117" s="196" t="s">
        <v>133</v>
      </c>
      <c r="M117" s="196"/>
      <c r="N117" s="196" t="s">
        <v>133</v>
      </c>
      <c r="O117" s="196"/>
      <c r="P117" s="196" t="s">
        <v>133</v>
      </c>
      <c r="Q117" s="196"/>
      <c r="R117" s="196" t="s">
        <v>133</v>
      </c>
      <c r="S117" s="196"/>
      <c r="T117" s="196" t="s">
        <v>133</v>
      </c>
      <c r="U117" s="196"/>
    </row>
    <row r="118" spans="1:21" ht="87" customHeight="1">
      <c r="A118" s="130" t="s">
        <v>27</v>
      </c>
      <c r="B118" s="199" t="s">
        <v>335</v>
      </c>
      <c r="C118" s="197">
        <f>3302.885-1110.03-1393.585</f>
        <v>799.2700000000004</v>
      </c>
      <c r="D118" s="197"/>
      <c r="E118" s="198">
        <v>0</v>
      </c>
      <c r="F118" s="198"/>
      <c r="G118" s="198">
        <v>0</v>
      </c>
      <c r="H118" s="198"/>
      <c r="I118" s="198">
        <f t="shared" si="2"/>
        <v>799.2700000000004</v>
      </c>
      <c r="J118" s="198"/>
      <c r="K118" s="137" t="s">
        <v>17</v>
      </c>
      <c r="L118" s="177" t="s">
        <v>66</v>
      </c>
      <c r="M118" s="177"/>
      <c r="N118" s="196" t="s">
        <v>195</v>
      </c>
      <c r="O118" s="196"/>
      <c r="P118" s="196">
        <v>1</v>
      </c>
      <c r="Q118" s="196"/>
      <c r="R118" s="196"/>
      <c r="S118" s="196"/>
      <c r="T118" s="196"/>
      <c r="U118" s="196"/>
    </row>
    <row r="119" spans="1:21" ht="51" customHeight="1">
      <c r="A119" s="130"/>
      <c r="B119" s="199"/>
      <c r="C119" s="198"/>
      <c r="D119" s="198"/>
      <c r="E119" s="198"/>
      <c r="F119" s="198"/>
      <c r="G119" s="198"/>
      <c r="H119" s="198"/>
      <c r="I119" s="198">
        <f t="shared" si="2"/>
        <v>0</v>
      </c>
      <c r="J119" s="198"/>
      <c r="K119" s="137"/>
      <c r="L119" s="177"/>
      <c r="M119" s="177"/>
      <c r="N119" s="196"/>
      <c r="O119" s="196"/>
      <c r="P119" s="196"/>
      <c r="Q119" s="196"/>
      <c r="R119" s="196"/>
      <c r="S119" s="196"/>
      <c r="T119" s="196"/>
      <c r="U119" s="196"/>
    </row>
    <row r="120" spans="1:21" ht="26.25" customHeight="1">
      <c r="A120" s="130"/>
      <c r="B120" s="90" t="s">
        <v>194</v>
      </c>
      <c r="C120" s="200">
        <f>C118</f>
        <v>799.2700000000004</v>
      </c>
      <c r="D120" s="200"/>
      <c r="E120" s="200"/>
      <c r="F120" s="200"/>
      <c r="G120" s="200"/>
      <c r="H120" s="200"/>
      <c r="I120" s="200">
        <f t="shared" si="2"/>
        <v>799.2700000000004</v>
      </c>
      <c r="J120" s="200"/>
      <c r="K120" s="88" t="s">
        <v>133</v>
      </c>
      <c r="L120" s="201" t="s">
        <v>133</v>
      </c>
      <c r="M120" s="201"/>
      <c r="N120" s="201" t="s">
        <v>133</v>
      </c>
      <c r="O120" s="201"/>
      <c r="P120" s="201" t="s">
        <v>133</v>
      </c>
      <c r="Q120" s="201"/>
      <c r="R120" s="201" t="s">
        <v>133</v>
      </c>
      <c r="S120" s="201"/>
      <c r="T120" s="201" t="s">
        <v>133</v>
      </c>
      <c r="U120" s="201"/>
    </row>
    <row r="121" spans="1:21" ht="26.25" customHeight="1">
      <c r="A121" s="130"/>
      <c r="B121" s="90" t="s">
        <v>196</v>
      </c>
      <c r="C121" s="198"/>
      <c r="D121" s="198"/>
      <c r="E121" s="198"/>
      <c r="F121" s="198"/>
      <c r="G121" s="198"/>
      <c r="H121" s="198"/>
      <c r="I121" s="198">
        <f t="shared" si="2"/>
        <v>0</v>
      </c>
      <c r="J121" s="198"/>
      <c r="K121" s="88" t="s">
        <v>133</v>
      </c>
      <c r="L121" s="201" t="s">
        <v>133</v>
      </c>
      <c r="M121" s="201"/>
      <c r="N121" s="201" t="s">
        <v>133</v>
      </c>
      <c r="O121" s="201"/>
      <c r="P121" s="201" t="s">
        <v>133</v>
      </c>
      <c r="Q121" s="201"/>
      <c r="R121" s="201" t="s">
        <v>133</v>
      </c>
      <c r="S121" s="201"/>
      <c r="T121" s="201" t="s">
        <v>133</v>
      </c>
      <c r="U121" s="201"/>
    </row>
    <row r="122" spans="1:21" ht="22.5" customHeight="1">
      <c r="A122" s="202" t="s">
        <v>194</v>
      </c>
      <c r="B122" s="202"/>
      <c r="C122" s="195">
        <f>C98+C102+C107+C111+C116+C120</f>
        <v>62010.3</v>
      </c>
      <c r="D122" s="195"/>
      <c r="E122" s="195">
        <f>E98+E102+E107+E111+E116+E120</f>
        <v>67592.90000000001</v>
      </c>
      <c r="F122" s="195"/>
      <c r="G122" s="195">
        <f>G98+G102+G107+G111+G116+G120</f>
        <v>67863.40000000001</v>
      </c>
      <c r="H122" s="195"/>
      <c r="I122" s="195"/>
      <c r="J122" s="195"/>
      <c r="K122" s="88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</row>
    <row r="123" spans="1:21" ht="22.5" customHeight="1">
      <c r="A123" s="202" t="s">
        <v>196</v>
      </c>
      <c r="B123" s="202"/>
      <c r="C123" s="195">
        <f>C99+C103+C108+C112+C117+C121</f>
        <v>4200</v>
      </c>
      <c r="D123" s="195"/>
      <c r="E123" s="195">
        <f>E99+E103+E108+E112+E117+E121</f>
        <v>4500</v>
      </c>
      <c r="F123" s="195"/>
      <c r="G123" s="195">
        <f>G99+G103+G108+G112+G117+G121</f>
        <v>4500</v>
      </c>
      <c r="H123" s="195"/>
      <c r="I123" s="195"/>
      <c r="J123" s="195"/>
      <c r="K123" s="88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</row>
    <row r="124" spans="1:21" ht="26.25" customHeight="1">
      <c r="A124" s="203" t="s">
        <v>198</v>
      </c>
      <c r="B124" s="203"/>
      <c r="C124" s="204">
        <f>C126+C127+C128+C129</f>
        <v>257725.2</v>
      </c>
      <c r="D124" s="204"/>
      <c r="E124" s="204">
        <f>E126+E127+E128+E129</f>
        <v>558352</v>
      </c>
      <c r="F124" s="204"/>
      <c r="G124" s="204">
        <f>G126+G127+G128+G129</f>
        <v>710039</v>
      </c>
      <c r="H124" s="204"/>
      <c r="I124" s="204">
        <f>C124+E124+G124</f>
        <v>1526116.2</v>
      </c>
      <c r="J124" s="204"/>
      <c r="K124" s="88" t="s">
        <v>133</v>
      </c>
      <c r="L124" s="201" t="s">
        <v>133</v>
      </c>
      <c r="M124" s="201"/>
      <c r="N124" s="201" t="s">
        <v>133</v>
      </c>
      <c r="O124" s="201"/>
      <c r="P124" s="201" t="s">
        <v>133</v>
      </c>
      <c r="Q124" s="201"/>
      <c r="R124" s="201" t="s">
        <v>133</v>
      </c>
      <c r="S124" s="201"/>
      <c r="T124" s="201" t="s">
        <v>133</v>
      </c>
      <c r="U124" s="201"/>
    </row>
    <row r="125" spans="1:21" ht="26.25" customHeight="1">
      <c r="A125" s="205" t="s">
        <v>199</v>
      </c>
      <c r="B125" s="205"/>
      <c r="C125" s="195"/>
      <c r="D125" s="195"/>
      <c r="E125" s="195"/>
      <c r="F125" s="195"/>
      <c r="G125" s="195"/>
      <c r="H125" s="195"/>
      <c r="I125" s="195"/>
      <c r="J125" s="195"/>
      <c r="K125" s="88" t="s">
        <v>133</v>
      </c>
      <c r="L125" s="201" t="s">
        <v>133</v>
      </c>
      <c r="M125" s="201"/>
      <c r="N125" s="201" t="s">
        <v>133</v>
      </c>
      <c r="O125" s="201"/>
      <c r="P125" s="201" t="s">
        <v>133</v>
      </c>
      <c r="Q125" s="201"/>
      <c r="R125" s="201" t="s">
        <v>133</v>
      </c>
      <c r="S125" s="201"/>
      <c r="T125" s="201" t="s">
        <v>133</v>
      </c>
      <c r="U125" s="201"/>
    </row>
    <row r="126" spans="1:22" s="15" customFormat="1" ht="18.75" customHeight="1">
      <c r="A126" s="206" t="s">
        <v>194</v>
      </c>
      <c r="B126" s="206"/>
      <c r="C126" s="195">
        <f>C38+C57+C86+C122</f>
        <v>253525.2</v>
      </c>
      <c r="D126" s="195"/>
      <c r="E126" s="195">
        <f>E38+E57+E86+E122</f>
        <v>553852</v>
      </c>
      <c r="F126" s="195"/>
      <c r="G126" s="195">
        <f>G38+G57+G86+G122</f>
        <v>705539</v>
      </c>
      <c r="H126" s="195"/>
      <c r="I126" s="195">
        <f>C126+E126+G126</f>
        <v>1512916.2</v>
      </c>
      <c r="J126" s="195"/>
      <c r="K126" s="88" t="s">
        <v>133</v>
      </c>
      <c r="L126" s="201" t="s">
        <v>133</v>
      </c>
      <c r="M126" s="201"/>
      <c r="N126" s="201" t="s">
        <v>133</v>
      </c>
      <c r="O126" s="201"/>
      <c r="P126" s="201" t="s">
        <v>133</v>
      </c>
      <c r="Q126" s="201"/>
      <c r="R126" s="201" t="s">
        <v>133</v>
      </c>
      <c r="S126" s="201"/>
      <c r="T126" s="201" t="s">
        <v>133</v>
      </c>
      <c r="U126" s="201"/>
      <c r="V126" s="14"/>
    </row>
    <row r="127" spans="1:22" s="15" customFormat="1" ht="22.5" customHeight="1">
      <c r="A127" s="206" t="s">
        <v>200</v>
      </c>
      <c r="B127" s="206"/>
      <c r="C127" s="195">
        <v>0</v>
      </c>
      <c r="D127" s="195"/>
      <c r="E127" s="195">
        <v>0</v>
      </c>
      <c r="F127" s="195"/>
      <c r="G127" s="195">
        <v>0</v>
      </c>
      <c r="H127" s="195"/>
      <c r="I127" s="195">
        <v>0</v>
      </c>
      <c r="J127" s="195"/>
      <c r="K127" s="88" t="s">
        <v>133</v>
      </c>
      <c r="L127" s="201" t="s">
        <v>133</v>
      </c>
      <c r="M127" s="201"/>
      <c r="N127" s="201" t="s">
        <v>133</v>
      </c>
      <c r="O127" s="201"/>
      <c r="P127" s="201" t="s">
        <v>133</v>
      </c>
      <c r="Q127" s="201"/>
      <c r="R127" s="201" t="s">
        <v>133</v>
      </c>
      <c r="S127" s="201"/>
      <c r="T127" s="201" t="s">
        <v>133</v>
      </c>
      <c r="U127" s="201"/>
      <c r="V127" s="14"/>
    </row>
    <row r="128" spans="1:22" s="15" customFormat="1" ht="22.5" customHeight="1">
      <c r="A128" s="206" t="s">
        <v>201</v>
      </c>
      <c r="B128" s="206"/>
      <c r="C128" s="195">
        <v>0</v>
      </c>
      <c r="D128" s="195"/>
      <c r="E128" s="195">
        <v>0</v>
      </c>
      <c r="F128" s="195"/>
      <c r="G128" s="195">
        <v>0</v>
      </c>
      <c r="H128" s="195"/>
      <c r="I128" s="195">
        <v>0</v>
      </c>
      <c r="J128" s="195"/>
      <c r="K128" s="88" t="s">
        <v>133</v>
      </c>
      <c r="L128" s="201" t="s">
        <v>133</v>
      </c>
      <c r="M128" s="201"/>
      <c r="N128" s="201" t="s">
        <v>133</v>
      </c>
      <c r="O128" s="201"/>
      <c r="P128" s="201" t="s">
        <v>133</v>
      </c>
      <c r="Q128" s="201"/>
      <c r="R128" s="201" t="s">
        <v>133</v>
      </c>
      <c r="S128" s="201"/>
      <c r="T128" s="201" t="s">
        <v>133</v>
      </c>
      <c r="U128" s="201"/>
      <c r="V128" s="14"/>
    </row>
    <row r="129" spans="1:22" s="15" customFormat="1" ht="22.5" customHeight="1">
      <c r="A129" s="208" t="s">
        <v>196</v>
      </c>
      <c r="B129" s="208"/>
      <c r="C129" s="195">
        <f>C123</f>
        <v>4200</v>
      </c>
      <c r="D129" s="195"/>
      <c r="E129" s="195">
        <f>E123</f>
        <v>4500</v>
      </c>
      <c r="F129" s="195"/>
      <c r="G129" s="195">
        <f>G123</f>
        <v>4500</v>
      </c>
      <c r="H129" s="195"/>
      <c r="I129" s="195">
        <f>C129+E129+G129</f>
        <v>13200</v>
      </c>
      <c r="J129" s="195"/>
      <c r="K129" s="88" t="s">
        <v>133</v>
      </c>
      <c r="L129" s="201" t="s">
        <v>133</v>
      </c>
      <c r="M129" s="201"/>
      <c r="N129" s="201" t="s">
        <v>133</v>
      </c>
      <c r="O129" s="201"/>
      <c r="P129" s="201" t="s">
        <v>133</v>
      </c>
      <c r="Q129" s="201"/>
      <c r="R129" s="201" t="s">
        <v>133</v>
      </c>
      <c r="S129" s="201"/>
      <c r="T129" s="201" t="s">
        <v>133</v>
      </c>
      <c r="U129" s="201"/>
      <c r="V129" s="14"/>
    </row>
    <row r="130" spans="1:22" s="15" customFormat="1" ht="36.75" customHeight="1">
      <c r="A130" s="178" t="s">
        <v>259</v>
      </c>
      <c r="B130" s="178"/>
      <c r="C130" s="204">
        <v>40829.2</v>
      </c>
      <c r="D130" s="204"/>
      <c r="E130" s="204">
        <v>43667.5</v>
      </c>
      <c r="F130" s="204"/>
      <c r="G130" s="204">
        <v>45202.4</v>
      </c>
      <c r="H130" s="204"/>
      <c r="I130" s="204">
        <f>C130+E130+G130</f>
        <v>129699.1</v>
      </c>
      <c r="J130" s="204"/>
      <c r="K130" s="88" t="s">
        <v>133</v>
      </c>
      <c r="L130" s="201" t="s">
        <v>133</v>
      </c>
      <c r="M130" s="201"/>
      <c r="N130" s="201" t="s">
        <v>133</v>
      </c>
      <c r="O130" s="201"/>
      <c r="P130" s="201" t="s">
        <v>133</v>
      </c>
      <c r="Q130" s="201"/>
      <c r="R130" s="201" t="s">
        <v>133</v>
      </c>
      <c r="S130" s="201"/>
      <c r="T130" s="201" t="s">
        <v>347</v>
      </c>
      <c r="U130" s="201"/>
      <c r="V130" s="14"/>
    </row>
    <row r="133" spans="2:13" ht="23.25" customHeight="1">
      <c r="B133" s="207" t="s">
        <v>271</v>
      </c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</row>
    <row r="134" spans="2:13" ht="25.5" customHeight="1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</row>
    <row r="135" spans="2:13" ht="23.25">
      <c r="B135" s="42" t="s">
        <v>272</v>
      </c>
      <c r="K135" s="43"/>
      <c r="L135" s="44"/>
      <c r="M135" s="44"/>
    </row>
    <row r="137" spans="5:8" ht="18.75">
      <c r="E137" s="154">
        <f>E96+E100+E104+E109+E113+E118</f>
        <v>67592.90000000001</v>
      </c>
      <c r="F137" s="155"/>
      <c r="G137" s="154">
        <f>G96+G100+G104+G109+G113+G118</f>
        <v>67863.40000000001</v>
      </c>
      <c r="H137" s="155"/>
    </row>
    <row r="138" spans="5:8" ht="18.75">
      <c r="E138" s="154">
        <f>E96+E100+E104+E109+334.5</f>
        <v>58024.50000000001</v>
      </c>
      <c r="F138" s="155"/>
      <c r="G138" s="154">
        <f>G96+G100+G104+G109+334.5</f>
        <v>58024.50000000001</v>
      </c>
      <c r="H138" s="155"/>
    </row>
  </sheetData>
  <sheetProtection/>
  <mergeCells count="1056">
    <mergeCell ref="B27:B29"/>
    <mergeCell ref="A27:A29"/>
    <mergeCell ref="C27:D29"/>
    <mergeCell ref="E27:F29"/>
    <mergeCell ref="G27:H29"/>
    <mergeCell ref="I27:J29"/>
    <mergeCell ref="C94:D94"/>
    <mergeCell ref="E94:F94"/>
    <mergeCell ref="G94:H94"/>
    <mergeCell ref="I94:J94"/>
    <mergeCell ref="T26:U26"/>
    <mergeCell ref="K27:K29"/>
    <mergeCell ref="L29:M29"/>
    <mergeCell ref="T28:U28"/>
    <mergeCell ref="K81:K82"/>
    <mergeCell ref="C81:D82"/>
    <mergeCell ref="E81:F82"/>
    <mergeCell ref="G81:H82"/>
    <mergeCell ref="I81:J82"/>
    <mergeCell ref="C79:D79"/>
    <mergeCell ref="E79:F79"/>
    <mergeCell ref="G79:H79"/>
    <mergeCell ref="I79:J79"/>
    <mergeCell ref="L79:M79"/>
    <mergeCell ref="N79:O79"/>
    <mergeCell ref="R77:S77"/>
    <mergeCell ref="N78:O78"/>
    <mergeCell ref="P78:Q78"/>
    <mergeCell ref="R78:S78"/>
    <mergeCell ref="P77:Q77"/>
    <mergeCell ref="K25:K26"/>
    <mergeCell ref="L26:M26"/>
    <mergeCell ref="I74:J74"/>
    <mergeCell ref="L74:M74"/>
    <mergeCell ref="N74:O74"/>
    <mergeCell ref="L73:M73"/>
    <mergeCell ref="N73:O73"/>
    <mergeCell ref="K74:K75"/>
    <mergeCell ref="L75:M75"/>
    <mergeCell ref="K61:K62"/>
    <mergeCell ref="A25:A26"/>
    <mergeCell ref="B25:B26"/>
    <mergeCell ref="C25:D26"/>
    <mergeCell ref="E25:F26"/>
    <mergeCell ref="G25:H26"/>
    <mergeCell ref="I25:J26"/>
    <mergeCell ref="P71:Q71"/>
    <mergeCell ref="P73:Q73"/>
    <mergeCell ref="R73:S73"/>
    <mergeCell ref="P76:Q76"/>
    <mergeCell ref="P74:Q74"/>
    <mergeCell ref="R74:S74"/>
    <mergeCell ref="T79:U79"/>
    <mergeCell ref="N83:O83"/>
    <mergeCell ref="P82:Q82"/>
    <mergeCell ref="R82:S82"/>
    <mergeCell ref="P72:Q72"/>
    <mergeCell ref="R72:S72"/>
    <mergeCell ref="R76:S76"/>
    <mergeCell ref="A71:A72"/>
    <mergeCell ref="B71:B72"/>
    <mergeCell ref="C71:D72"/>
    <mergeCell ref="E71:F72"/>
    <mergeCell ref="T78:U78"/>
    <mergeCell ref="T84:U84"/>
    <mergeCell ref="N84:O84"/>
    <mergeCell ref="P84:Q84"/>
    <mergeCell ref="P79:Q79"/>
    <mergeCell ref="R79:S79"/>
    <mergeCell ref="E77:F77"/>
    <mergeCell ref="G77:H77"/>
    <mergeCell ref="I77:J77"/>
    <mergeCell ref="L77:M77"/>
    <mergeCell ref="N77:O77"/>
    <mergeCell ref="G71:H72"/>
    <mergeCell ref="I71:J72"/>
    <mergeCell ref="K71:K72"/>
    <mergeCell ref="L72:M72"/>
    <mergeCell ref="N71:O71"/>
    <mergeCell ref="I91:J91"/>
    <mergeCell ref="L91:M91"/>
    <mergeCell ref="T93:U93"/>
    <mergeCell ref="T92:U92"/>
    <mergeCell ref="P90:Q90"/>
    <mergeCell ref="R90:S90"/>
    <mergeCell ref="T90:U90"/>
    <mergeCell ref="I92:J92"/>
    <mergeCell ref="N91:O91"/>
    <mergeCell ref="P91:Q91"/>
    <mergeCell ref="C90:D90"/>
    <mergeCell ref="E90:F90"/>
    <mergeCell ref="G90:H90"/>
    <mergeCell ref="I90:J90"/>
    <mergeCell ref="L90:M90"/>
    <mergeCell ref="N90:O90"/>
    <mergeCell ref="E91:F91"/>
    <mergeCell ref="G91:H91"/>
    <mergeCell ref="T86:U86"/>
    <mergeCell ref="T85:U85"/>
    <mergeCell ref="A81:A82"/>
    <mergeCell ref="B81:B82"/>
    <mergeCell ref="A85:A86"/>
    <mergeCell ref="C86:D86"/>
    <mergeCell ref="E86:F86"/>
    <mergeCell ref="G86:H86"/>
    <mergeCell ref="I86:J86"/>
    <mergeCell ref="L86:M86"/>
    <mergeCell ref="L130:M130"/>
    <mergeCell ref="N130:O130"/>
    <mergeCell ref="P130:Q130"/>
    <mergeCell ref="G130:H130"/>
    <mergeCell ref="I130:J130"/>
    <mergeCell ref="R130:S130"/>
    <mergeCell ref="T130:U130"/>
    <mergeCell ref="B133:M134"/>
    <mergeCell ref="L129:M129"/>
    <mergeCell ref="N129:O129"/>
    <mergeCell ref="P129:Q129"/>
    <mergeCell ref="R129:S129"/>
    <mergeCell ref="A129:B129"/>
    <mergeCell ref="A130:B130"/>
    <mergeCell ref="C130:D130"/>
    <mergeCell ref="E130:F130"/>
    <mergeCell ref="C129:D129"/>
    <mergeCell ref="E129:F129"/>
    <mergeCell ref="G129:H129"/>
    <mergeCell ref="I129:J129"/>
    <mergeCell ref="T129:U129"/>
    <mergeCell ref="L127:M127"/>
    <mergeCell ref="N127:O127"/>
    <mergeCell ref="P127:Q127"/>
    <mergeCell ref="R127:S127"/>
    <mergeCell ref="P128:Q128"/>
    <mergeCell ref="R128:S128"/>
    <mergeCell ref="L126:M126"/>
    <mergeCell ref="N126:O126"/>
    <mergeCell ref="P126:Q126"/>
    <mergeCell ref="R126:S126"/>
    <mergeCell ref="T127:U127"/>
    <mergeCell ref="L128:M128"/>
    <mergeCell ref="N128:O128"/>
    <mergeCell ref="T128:U128"/>
    <mergeCell ref="A128:B128"/>
    <mergeCell ref="C128:D128"/>
    <mergeCell ref="E128:F128"/>
    <mergeCell ref="G128:H128"/>
    <mergeCell ref="I128:J128"/>
    <mergeCell ref="L125:M125"/>
    <mergeCell ref="A126:B126"/>
    <mergeCell ref="C126:D126"/>
    <mergeCell ref="E126:F126"/>
    <mergeCell ref="G126:H126"/>
    <mergeCell ref="N125:O125"/>
    <mergeCell ref="P125:Q125"/>
    <mergeCell ref="R125:S125"/>
    <mergeCell ref="T126:U126"/>
    <mergeCell ref="A127:B127"/>
    <mergeCell ref="C127:D127"/>
    <mergeCell ref="E127:F127"/>
    <mergeCell ref="G127:H127"/>
    <mergeCell ref="I127:J127"/>
    <mergeCell ref="T125:U125"/>
    <mergeCell ref="I126:J126"/>
    <mergeCell ref="A125:B125"/>
    <mergeCell ref="C125:D125"/>
    <mergeCell ref="E125:F125"/>
    <mergeCell ref="G125:H125"/>
    <mergeCell ref="I124:J124"/>
    <mergeCell ref="P123:Q123"/>
    <mergeCell ref="R123:S123"/>
    <mergeCell ref="T123:U123"/>
    <mergeCell ref="L124:M124"/>
    <mergeCell ref="N124:O124"/>
    <mergeCell ref="P124:Q124"/>
    <mergeCell ref="R124:S124"/>
    <mergeCell ref="T124:U124"/>
    <mergeCell ref="B118:B119"/>
    <mergeCell ref="C118:D118"/>
    <mergeCell ref="E118:F118"/>
    <mergeCell ref="G118:H118"/>
    <mergeCell ref="I125:J125"/>
    <mergeCell ref="I123:J123"/>
    <mergeCell ref="A124:B124"/>
    <mergeCell ref="C124:D124"/>
    <mergeCell ref="E124:F124"/>
    <mergeCell ref="G124:H124"/>
    <mergeCell ref="L120:M120"/>
    <mergeCell ref="N120:O120"/>
    <mergeCell ref="P120:Q120"/>
    <mergeCell ref="K118:K119"/>
    <mergeCell ref="L118:M119"/>
    <mergeCell ref="N118:O119"/>
    <mergeCell ref="P118:Q119"/>
    <mergeCell ref="C121:D121"/>
    <mergeCell ref="E121:F121"/>
    <mergeCell ref="G121:H121"/>
    <mergeCell ref="I121:J121"/>
    <mergeCell ref="I120:J120"/>
    <mergeCell ref="I118:J118"/>
    <mergeCell ref="C123:D123"/>
    <mergeCell ref="E123:F123"/>
    <mergeCell ref="G123:H123"/>
    <mergeCell ref="A122:B122"/>
    <mergeCell ref="A123:B123"/>
    <mergeCell ref="C122:D122"/>
    <mergeCell ref="E122:F122"/>
    <mergeCell ref="L122:M122"/>
    <mergeCell ref="L123:M123"/>
    <mergeCell ref="L121:M121"/>
    <mergeCell ref="N122:O122"/>
    <mergeCell ref="N123:O123"/>
    <mergeCell ref="G122:H122"/>
    <mergeCell ref="I122:J122"/>
    <mergeCell ref="P122:Q122"/>
    <mergeCell ref="R122:S122"/>
    <mergeCell ref="T122:U122"/>
    <mergeCell ref="C119:D119"/>
    <mergeCell ref="E119:F119"/>
    <mergeCell ref="G119:H119"/>
    <mergeCell ref="I119:J119"/>
    <mergeCell ref="C120:D120"/>
    <mergeCell ref="E120:F120"/>
    <mergeCell ref="G120:H120"/>
    <mergeCell ref="R118:S119"/>
    <mergeCell ref="T118:U119"/>
    <mergeCell ref="N121:O121"/>
    <mergeCell ref="P121:Q121"/>
    <mergeCell ref="R121:S121"/>
    <mergeCell ref="T121:U121"/>
    <mergeCell ref="R120:S120"/>
    <mergeCell ref="T120:U120"/>
    <mergeCell ref="P116:Q116"/>
    <mergeCell ref="R116:S116"/>
    <mergeCell ref="T116:U116"/>
    <mergeCell ref="N117:O117"/>
    <mergeCell ref="P117:Q117"/>
    <mergeCell ref="R117:S117"/>
    <mergeCell ref="T117:U117"/>
    <mergeCell ref="L116:M116"/>
    <mergeCell ref="C117:D117"/>
    <mergeCell ref="E117:F117"/>
    <mergeCell ref="G117:H117"/>
    <mergeCell ref="I117:J117"/>
    <mergeCell ref="N116:O116"/>
    <mergeCell ref="R115:S115"/>
    <mergeCell ref="C115:D115"/>
    <mergeCell ref="E115:F115"/>
    <mergeCell ref="G115:H115"/>
    <mergeCell ref="I115:J115"/>
    <mergeCell ref="L117:M117"/>
    <mergeCell ref="C116:D116"/>
    <mergeCell ref="E116:F116"/>
    <mergeCell ref="G116:H116"/>
    <mergeCell ref="I116:J116"/>
    <mergeCell ref="T115:U115"/>
    <mergeCell ref="K113:K115"/>
    <mergeCell ref="L113:M113"/>
    <mergeCell ref="N113:O113"/>
    <mergeCell ref="P113:Q113"/>
    <mergeCell ref="R113:S113"/>
    <mergeCell ref="T113:U113"/>
    <mergeCell ref="R114:S114"/>
    <mergeCell ref="T114:U114"/>
    <mergeCell ref="L115:M115"/>
    <mergeCell ref="I113:J114"/>
    <mergeCell ref="L114:M114"/>
    <mergeCell ref="N114:O114"/>
    <mergeCell ref="P114:Q114"/>
    <mergeCell ref="B113:B115"/>
    <mergeCell ref="C113:D114"/>
    <mergeCell ref="E113:F114"/>
    <mergeCell ref="G113:H114"/>
    <mergeCell ref="N115:O115"/>
    <mergeCell ref="P115:Q115"/>
    <mergeCell ref="L112:M112"/>
    <mergeCell ref="C111:D111"/>
    <mergeCell ref="E111:F111"/>
    <mergeCell ref="G111:H111"/>
    <mergeCell ref="I111:J111"/>
    <mergeCell ref="L111:M111"/>
    <mergeCell ref="C112:D112"/>
    <mergeCell ref="E112:F112"/>
    <mergeCell ref="G112:H112"/>
    <mergeCell ref="I112:J112"/>
    <mergeCell ref="N112:O112"/>
    <mergeCell ref="P112:Q112"/>
    <mergeCell ref="R112:S112"/>
    <mergeCell ref="T112:U112"/>
    <mergeCell ref="P109:Q109"/>
    <mergeCell ref="R109:S109"/>
    <mergeCell ref="T109:U109"/>
    <mergeCell ref="P110:Q110"/>
    <mergeCell ref="R110:S110"/>
    <mergeCell ref="T110:U110"/>
    <mergeCell ref="R111:S111"/>
    <mergeCell ref="T111:U111"/>
    <mergeCell ref="L105:M105"/>
    <mergeCell ref="N105:O105"/>
    <mergeCell ref="P105:Q105"/>
    <mergeCell ref="R105:S105"/>
    <mergeCell ref="N110:O110"/>
    <mergeCell ref="L109:M109"/>
    <mergeCell ref="N109:O109"/>
    <mergeCell ref="L110:M110"/>
    <mergeCell ref="B109:B110"/>
    <mergeCell ref="C109:D109"/>
    <mergeCell ref="E109:F109"/>
    <mergeCell ref="G109:H109"/>
    <mergeCell ref="N111:O111"/>
    <mergeCell ref="P111:Q111"/>
    <mergeCell ref="C110:D110"/>
    <mergeCell ref="E110:F110"/>
    <mergeCell ref="G110:H110"/>
    <mergeCell ref="I110:J110"/>
    <mergeCell ref="I109:J109"/>
    <mergeCell ref="N107:O107"/>
    <mergeCell ref="P107:Q107"/>
    <mergeCell ref="R107:S107"/>
    <mergeCell ref="L107:M107"/>
    <mergeCell ref="N108:O108"/>
    <mergeCell ref="P108:Q108"/>
    <mergeCell ref="R108:S108"/>
    <mergeCell ref="K109:K110"/>
    <mergeCell ref="T107:U107"/>
    <mergeCell ref="C108:D108"/>
    <mergeCell ref="E108:F108"/>
    <mergeCell ref="G108:H108"/>
    <mergeCell ref="I108:J108"/>
    <mergeCell ref="L108:M108"/>
    <mergeCell ref="C107:D107"/>
    <mergeCell ref="E107:F107"/>
    <mergeCell ref="G107:H107"/>
    <mergeCell ref="I107:J107"/>
    <mergeCell ref="T108:U108"/>
    <mergeCell ref="A96:A99"/>
    <mergeCell ref="A100:A103"/>
    <mergeCell ref="N103:O103"/>
    <mergeCell ref="P103:Q103"/>
    <mergeCell ref="R103:S103"/>
    <mergeCell ref="T103:U103"/>
    <mergeCell ref="B104:B106"/>
    <mergeCell ref="C104:D105"/>
    <mergeCell ref="E104:F105"/>
    <mergeCell ref="G102:H102"/>
    <mergeCell ref="G104:H105"/>
    <mergeCell ref="I104:J105"/>
    <mergeCell ref="N102:O102"/>
    <mergeCell ref="P102:Q102"/>
    <mergeCell ref="K104:K106"/>
    <mergeCell ref="L104:M104"/>
    <mergeCell ref="I102:J102"/>
    <mergeCell ref="L102:M102"/>
    <mergeCell ref="T106:U106"/>
    <mergeCell ref="R102:S102"/>
    <mergeCell ref="T102:U102"/>
    <mergeCell ref="C103:D103"/>
    <mergeCell ref="E103:F103"/>
    <mergeCell ref="G103:H103"/>
    <mergeCell ref="I103:J103"/>
    <mergeCell ref="L103:M103"/>
    <mergeCell ref="C102:D102"/>
    <mergeCell ref="E102:F102"/>
    <mergeCell ref="L100:M100"/>
    <mergeCell ref="T105:U105"/>
    <mergeCell ref="C106:D106"/>
    <mergeCell ref="E106:F106"/>
    <mergeCell ref="G106:H106"/>
    <mergeCell ref="I106:J106"/>
    <mergeCell ref="L106:M106"/>
    <mergeCell ref="N106:O106"/>
    <mergeCell ref="P106:Q106"/>
    <mergeCell ref="R106:S106"/>
    <mergeCell ref="C98:D98"/>
    <mergeCell ref="E98:F98"/>
    <mergeCell ref="G98:H98"/>
    <mergeCell ref="I98:J98"/>
    <mergeCell ref="L98:M98"/>
    <mergeCell ref="N98:O98"/>
    <mergeCell ref="P100:Q100"/>
    <mergeCell ref="R100:S100"/>
    <mergeCell ref="T100:U100"/>
    <mergeCell ref="P101:Q101"/>
    <mergeCell ref="R101:S101"/>
    <mergeCell ref="T101:U101"/>
    <mergeCell ref="R99:S99"/>
    <mergeCell ref="L101:M101"/>
    <mergeCell ref="N104:O104"/>
    <mergeCell ref="P104:Q104"/>
    <mergeCell ref="R104:S104"/>
    <mergeCell ref="C101:D101"/>
    <mergeCell ref="E101:F101"/>
    <mergeCell ref="G101:H101"/>
    <mergeCell ref="I101:J101"/>
    <mergeCell ref="N100:O100"/>
    <mergeCell ref="N101:O101"/>
    <mergeCell ref="T104:U104"/>
    <mergeCell ref="B96:B97"/>
    <mergeCell ref="C96:D96"/>
    <mergeCell ref="E96:F96"/>
    <mergeCell ref="G96:H96"/>
    <mergeCell ref="I96:J96"/>
    <mergeCell ref="K96:K97"/>
    <mergeCell ref="L96:M96"/>
    <mergeCell ref="P99:Q99"/>
    <mergeCell ref="B100:B101"/>
    <mergeCell ref="C100:D100"/>
    <mergeCell ref="E100:F100"/>
    <mergeCell ref="G100:H100"/>
    <mergeCell ref="I100:J100"/>
    <mergeCell ref="K100:K101"/>
    <mergeCell ref="P98:Q98"/>
    <mergeCell ref="R98:S98"/>
    <mergeCell ref="T98:U98"/>
    <mergeCell ref="C99:D99"/>
    <mergeCell ref="E99:F99"/>
    <mergeCell ref="G99:H99"/>
    <mergeCell ref="I99:J99"/>
    <mergeCell ref="L99:M99"/>
    <mergeCell ref="N99:O99"/>
    <mergeCell ref="T99:U99"/>
    <mergeCell ref="P97:Q97"/>
    <mergeCell ref="R97:S97"/>
    <mergeCell ref="T97:U97"/>
    <mergeCell ref="R91:S91"/>
    <mergeCell ref="T91:U91"/>
    <mergeCell ref="P93:Q93"/>
    <mergeCell ref="R93:S93"/>
    <mergeCell ref="T94:U94"/>
    <mergeCell ref="P94:Q94"/>
    <mergeCell ref="R94:S94"/>
    <mergeCell ref="L94:M94"/>
    <mergeCell ref="N96:O96"/>
    <mergeCell ref="P96:Q96"/>
    <mergeCell ref="R96:S96"/>
    <mergeCell ref="T96:U96"/>
    <mergeCell ref="L92:M92"/>
    <mergeCell ref="N92:O92"/>
    <mergeCell ref="P92:Q92"/>
    <mergeCell ref="R92:S92"/>
    <mergeCell ref="N94:O94"/>
    <mergeCell ref="N97:O97"/>
    <mergeCell ref="C93:D93"/>
    <mergeCell ref="E93:F93"/>
    <mergeCell ref="G93:H93"/>
    <mergeCell ref="I93:J93"/>
    <mergeCell ref="L93:M93"/>
    <mergeCell ref="N93:O93"/>
    <mergeCell ref="C97:D97"/>
    <mergeCell ref="E97:F97"/>
    <mergeCell ref="G97:H97"/>
    <mergeCell ref="C89:D89"/>
    <mergeCell ref="E89:F89"/>
    <mergeCell ref="G89:H89"/>
    <mergeCell ref="I89:J89"/>
    <mergeCell ref="L97:M97"/>
    <mergeCell ref="C91:D91"/>
    <mergeCell ref="I97:J97"/>
    <mergeCell ref="C92:D92"/>
    <mergeCell ref="E92:F92"/>
    <mergeCell ref="G92:H92"/>
    <mergeCell ref="N88:O88"/>
    <mergeCell ref="P88:Q88"/>
    <mergeCell ref="R88:S88"/>
    <mergeCell ref="T88:U88"/>
    <mergeCell ref="L89:M89"/>
    <mergeCell ref="N89:O89"/>
    <mergeCell ref="P89:Q89"/>
    <mergeCell ref="R89:S89"/>
    <mergeCell ref="N86:O86"/>
    <mergeCell ref="P86:Q86"/>
    <mergeCell ref="R86:S86"/>
    <mergeCell ref="R84:S84"/>
    <mergeCell ref="T89:U89"/>
    <mergeCell ref="C88:D88"/>
    <mergeCell ref="E88:F88"/>
    <mergeCell ref="G88:H88"/>
    <mergeCell ref="I88:J88"/>
    <mergeCell ref="L88:M88"/>
    <mergeCell ref="P85:Q85"/>
    <mergeCell ref="R85:S85"/>
    <mergeCell ref="C85:D85"/>
    <mergeCell ref="E85:F85"/>
    <mergeCell ref="G85:H85"/>
    <mergeCell ref="I85:J85"/>
    <mergeCell ref="C84:D84"/>
    <mergeCell ref="E84:F84"/>
    <mergeCell ref="G84:H84"/>
    <mergeCell ref="I84:J84"/>
    <mergeCell ref="L85:M85"/>
    <mergeCell ref="N85:O85"/>
    <mergeCell ref="L84:M84"/>
    <mergeCell ref="C83:D83"/>
    <mergeCell ref="E83:F83"/>
    <mergeCell ref="G83:H83"/>
    <mergeCell ref="I83:J83"/>
    <mergeCell ref="L83:M83"/>
    <mergeCell ref="E76:F76"/>
    <mergeCell ref="G76:H76"/>
    <mergeCell ref="I76:J76"/>
    <mergeCell ref="L81:M81"/>
    <mergeCell ref="C77:D77"/>
    <mergeCell ref="N81:O81"/>
    <mergeCell ref="L82:M82"/>
    <mergeCell ref="N82:O82"/>
    <mergeCell ref="T77:U77"/>
    <mergeCell ref="C78:D78"/>
    <mergeCell ref="E78:F78"/>
    <mergeCell ref="G78:H78"/>
    <mergeCell ref="I78:J78"/>
    <mergeCell ref="L78:M78"/>
    <mergeCell ref="P81:Q81"/>
    <mergeCell ref="R81:S81"/>
    <mergeCell ref="T81:U81"/>
    <mergeCell ref="T82:U82"/>
    <mergeCell ref="P83:Q83"/>
    <mergeCell ref="R83:S83"/>
    <mergeCell ref="T83:U83"/>
    <mergeCell ref="A66:A67"/>
    <mergeCell ref="B66:B67"/>
    <mergeCell ref="C66:D67"/>
    <mergeCell ref="E66:F67"/>
    <mergeCell ref="T76:U76"/>
    <mergeCell ref="L76:M76"/>
    <mergeCell ref="T72:U72"/>
    <mergeCell ref="C76:D76"/>
    <mergeCell ref="N76:O76"/>
    <mergeCell ref="N72:O72"/>
    <mergeCell ref="G66:H67"/>
    <mergeCell ref="I66:J67"/>
    <mergeCell ref="K66:K67"/>
    <mergeCell ref="R69:S69"/>
    <mergeCell ref="L69:M69"/>
    <mergeCell ref="N69:O69"/>
    <mergeCell ref="N66:O66"/>
    <mergeCell ref="P66:Q66"/>
    <mergeCell ref="R66:S66"/>
    <mergeCell ref="E69:F69"/>
    <mergeCell ref="G69:H69"/>
    <mergeCell ref="I69:J69"/>
    <mergeCell ref="T69:U69"/>
    <mergeCell ref="P68:Q68"/>
    <mergeCell ref="R68:S68"/>
    <mergeCell ref="T68:U68"/>
    <mergeCell ref="P69:Q69"/>
    <mergeCell ref="C74:D74"/>
    <mergeCell ref="E74:F74"/>
    <mergeCell ref="G74:H74"/>
    <mergeCell ref="L66:M66"/>
    <mergeCell ref="L71:M71"/>
    <mergeCell ref="C68:D68"/>
    <mergeCell ref="E68:F68"/>
    <mergeCell ref="G68:H68"/>
    <mergeCell ref="I68:J68"/>
    <mergeCell ref="C69:D69"/>
    <mergeCell ref="T66:U66"/>
    <mergeCell ref="L67:M67"/>
    <mergeCell ref="N67:O67"/>
    <mergeCell ref="P67:Q67"/>
    <mergeCell ref="R67:S67"/>
    <mergeCell ref="T67:U67"/>
    <mergeCell ref="C73:D73"/>
    <mergeCell ref="E73:F73"/>
    <mergeCell ref="G73:H73"/>
    <mergeCell ref="I73:J73"/>
    <mergeCell ref="T73:U73"/>
    <mergeCell ref="I70:J70"/>
    <mergeCell ref="K69:K70"/>
    <mergeCell ref="L70:M70"/>
    <mergeCell ref="R71:S71"/>
    <mergeCell ref="N70:O70"/>
    <mergeCell ref="I62:J62"/>
    <mergeCell ref="T74:U74"/>
    <mergeCell ref="R64:S64"/>
    <mergeCell ref="T64:U64"/>
    <mergeCell ref="T70:U70"/>
    <mergeCell ref="T71:U71"/>
    <mergeCell ref="L68:M68"/>
    <mergeCell ref="N68:O68"/>
    <mergeCell ref="P70:Q70"/>
    <mergeCell ref="R70:S70"/>
    <mergeCell ref="E63:F63"/>
    <mergeCell ref="A61:A62"/>
    <mergeCell ref="B61:B62"/>
    <mergeCell ref="C61:D61"/>
    <mergeCell ref="E61:F61"/>
    <mergeCell ref="G61:H61"/>
    <mergeCell ref="C62:D62"/>
    <mergeCell ref="E62:F62"/>
    <mergeCell ref="G62:H62"/>
    <mergeCell ref="N63:O63"/>
    <mergeCell ref="T63:U63"/>
    <mergeCell ref="C64:D64"/>
    <mergeCell ref="E64:F64"/>
    <mergeCell ref="G64:H64"/>
    <mergeCell ref="I64:J64"/>
    <mergeCell ref="L64:M64"/>
    <mergeCell ref="N64:O64"/>
    <mergeCell ref="P64:Q64"/>
    <mergeCell ref="C63:D63"/>
    <mergeCell ref="T59:U59"/>
    <mergeCell ref="R60:S60"/>
    <mergeCell ref="T60:U60"/>
    <mergeCell ref="T62:U62"/>
    <mergeCell ref="N61:O61"/>
    <mergeCell ref="G63:H63"/>
    <mergeCell ref="I63:J63"/>
    <mergeCell ref="P63:Q63"/>
    <mergeCell ref="R63:S63"/>
    <mergeCell ref="L63:M63"/>
    <mergeCell ref="N60:O60"/>
    <mergeCell ref="N59:O59"/>
    <mergeCell ref="P59:Q59"/>
    <mergeCell ref="N62:O62"/>
    <mergeCell ref="P62:Q62"/>
    <mergeCell ref="P60:Q60"/>
    <mergeCell ref="L61:M61"/>
    <mergeCell ref="C60:D60"/>
    <mergeCell ref="E60:F60"/>
    <mergeCell ref="G60:H60"/>
    <mergeCell ref="I60:J60"/>
    <mergeCell ref="L60:M60"/>
    <mergeCell ref="I61:J61"/>
    <mergeCell ref="R59:S59"/>
    <mergeCell ref="R57:S57"/>
    <mergeCell ref="T57:U57"/>
    <mergeCell ref="R61:S61"/>
    <mergeCell ref="T61:U61"/>
    <mergeCell ref="C59:D59"/>
    <mergeCell ref="E59:F59"/>
    <mergeCell ref="G59:H59"/>
    <mergeCell ref="I59:J59"/>
    <mergeCell ref="L59:M59"/>
    <mergeCell ref="L62:M62"/>
    <mergeCell ref="R62:S62"/>
    <mergeCell ref="C57:D57"/>
    <mergeCell ref="E57:F57"/>
    <mergeCell ref="G57:H57"/>
    <mergeCell ref="I57:J57"/>
    <mergeCell ref="N57:O57"/>
    <mergeCell ref="P57:Q57"/>
    <mergeCell ref="L57:M57"/>
    <mergeCell ref="P61:Q61"/>
    <mergeCell ref="A54:A57"/>
    <mergeCell ref="T55:U55"/>
    <mergeCell ref="L56:M56"/>
    <mergeCell ref="N56:O56"/>
    <mergeCell ref="P56:Q56"/>
    <mergeCell ref="R56:S56"/>
    <mergeCell ref="T56:U56"/>
    <mergeCell ref="K54:K56"/>
    <mergeCell ref="L54:M54"/>
    <mergeCell ref="P55:Q55"/>
    <mergeCell ref="R55:S55"/>
    <mergeCell ref="N54:O54"/>
    <mergeCell ref="P54:Q54"/>
    <mergeCell ref="R54:S54"/>
    <mergeCell ref="T54:U54"/>
    <mergeCell ref="B54:B56"/>
    <mergeCell ref="C54:D56"/>
    <mergeCell ref="E54:F56"/>
    <mergeCell ref="G54:H56"/>
    <mergeCell ref="L55:M55"/>
    <mergeCell ref="N55:O55"/>
    <mergeCell ref="I54:J56"/>
    <mergeCell ref="T52:U52"/>
    <mergeCell ref="C53:D53"/>
    <mergeCell ref="E53:F53"/>
    <mergeCell ref="G53:H53"/>
    <mergeCell ref="I53:J53"/>
    <mergeCell ref="L53:M53"/>
    <mergeCell ref="N53:O53"/>
    <mergeCell ref="P53:Q53"/>
    <mergeCell ref="R53:S53"/>
    <mergeCell ref="T50:U50"/>
    <mergeCell ref="T53:U53"/>
    <mergeCell ref="R51:S51"/>
    <mergeCell ref="T51:U51"/>
    <mergeCell ref="C52:D52"/>
    <mergeCell ref="E52:F52"/>
    <mergeCell ref="G52:H52"/>
    <mergeCell ref="I52:J52"/>
    <mergeCell ref="L52:M52"/>
    <mergeCell ref="N52:O52"/>
    <mergeCell ref="N50:O50"/>
    <mergeCell ref="C51:D51"/>
    <mergeCell ref="E51:F51"/>
    <mergeCell ref="G51:H51"/>
    <mergeCell ref="I51:J51"/>
    <mergeCell ref="L51:M51"/>
    <mergeCell ref="N51:O51"/>
    <mergeCell ref="C50:D50"/>
    <mergeCell ref="E50:F50"/>
    <mergeCell ref="R52:S52"/>
    <mergeCell ref="P50:Q50"/>
    <mergeCell ref="R50:S50"/>
    <mergeCell ref="P52:Q52"/>
    <mergeCell ref="R49:S49"/>
    <mergeCell ref="T49:U49"/>
    <mergeCell ref="P51:Q51"/>
    <mergeCell ref="G50:H50"/>
    <mergeCell ref="I50:J50"/>
    <mergeCell ref="L50:M50"/>
    <mergeCell ref="P48:Q48"/>
    <mergeCell ref="R48:S48"/>
    <mergeCell ref="T48:U48"/>
    <mergeCell ref="P49:Q49"/>
    <mergeCell ref="C49:D49"/>
    <mergeCell ref="E49:F49"/>
    <mergeCell ref="G49:H49"/>
    <mergeCell ref="I49:J49"/>
    <mergeCell ref="L49:M49"/>
    <mergeCell ref="N49:O49"/>
    <mergeCell ref="G47:H47"/>
    <mergeCell ref="I47:J47"/>
    <mergeCell ref="L47:M47"/>
    <mergeCell ref="N47:O47"/>
    <mergeCell ref="C48:D48"/>
    <mergeCell ref="E48:F48"/>
    <mergeCell ref="C47:D47"/>
    <mergeCell ref="E47:F47"/>
    <mergeCell ref="L48:M48"/>
    <mergeCell ref="N48:O48"/>
    <mergeCell ref="P47:Q47"/>
    <mergeCell ref="R47:S47"/>
    <mergeCell ref="T47:U47"/>
    <mergeCell ref="K45:K46"/>
    <mergeCell ref="L45:M45"/>
    <mergeCell ref="N45:O45"/>
    <mergeCell ref="P45:Q45"/>
    <mergeCell ref="R45:S45"/>
    <mergeCell ref="T45:U45"/>
    <mergeCell ref="L46:M46"/>
    <mergeCell ref="A45:A46"/>
    <mergeCell ref="B45:B46"/>
    <mergeCell ref="C45:D46"/>
    <mergeCell ref="E45:F46"/>
    <mergeCell ref="G45:H46"/>
    <mergeCell ref="I45:J46"/>
    <mergeCell ref="N38:O38"/>
    <mergeCell ref="P38:Q38"/>
    <mergeCell ref="R38:S38"/>
    <mergeCell ref="T38:U38"/>
    <mergeCell ref="N46:O46"/>
    <mergeCell ref="P46:Q46"/>
    <mergeCell ref="R46:S46"/>
    <mergeCell ref="T43:U43"/>
    <mergeCell ref="P44:Q44"/>
    <mergeCell ref="R44:S44"/>
    <mergeCell ref="C44:D44"/>
    <mergeCell ref="E44:F44"/>
    <mergeCell ref="G44:H44"/>
    <mergeCell ref="I44:J44"/>
    <mergeCell ref="L44:M44"/>
    <mergeCell ref="N44:O44"/>
    <mergeCell ref="T44:U44"/>
    <mergeCell ref="R42:S42"/>
    <mergeCell ref="T42:U42"/>
    <mergeCell ref="C43:D43"/>
    <mergeCell ref="E43:F43"/>
    <mergeCell ref="G43:H43"/>
    <mergeCell ref="C42:D42"/>
    <mergeCell ref="E42:F42"/>
    <mergeCell ref="G42:H42"/>
    <mergeCell ref="N42:O42"/>
    <mergeCell ref="T46:U46"/>
    <mergeCell ref="A37:A38"/>
    <mergeCell ref="C32:D32"/>
    <mergeCell ref="E32:F32"/>
    <mergeCell ref="G32:H32"/>
    <mergeCell ref="I32:J32"/>
    <mergeCell ref="L32:M32"/>
    <mergeCell ref="N32:O32"/>
    <mergeCell ref="P32:Q32"/>
    <mergeCell ref="R32:S32"/>
    <mergeCell ref="I43:J43"/>
    <mergeCell ref="L43:M43"/>
    <mergeCell ref="N43:O43"/>
    <mergeCell ref="P43:Q43"/>
    <mergeCell ref="R43:S43"/>
    <mergeCell ref="P41:Q41"/>
    <mergeCell ref="R41:S41"/>
    <mergeCell ref="I42:J42"/>
    <mergeCell ref="L42:M42"/>
    <mergeCell ref="P33:Q33"/>
    <mergeCell ref="N35:O35"/>
    <mergeCell ref="P35:Q35"/>
    <mergeCell ref="P34:Q34"/>
    <mergeCell ref="P42:Q42"/>
    <mergeCell ref="C41:D41"/>
    <mergeCell ref="E41:F41"/>
    <mergeCell ref="G41:H41"/>
    <mergeCell ref="I41:J41"/>
    <mergeCell ref="L41:M41"/>
    <mergeCell ref="A32:A33"/>
    <mergeCell ref="B32:B33"/>
    <mergeCell ref="K32:K33"/>
    <mergeCell ref="L33:M33"/>
    <mergeCell ref="T35:U35"/>
    <mergeCell ref="C33:D33"/>
    <mergeCell ref="E33:F33"/>
    <mergeCell ref="G33:H33"/>
    <mergeCell ref="I33:J33"/>
    <mergeCell ref="N33:O33"/>
    <mergeCell ref="R34:S34"/>
    <mergeCell ref="T34:U34"/>
    <mergeCell ref="C35:D35"/>
    <mergeCell ref="E35:F35"/>
    <mergeCell ref="G35:H35"/>
    <mergeCell ref="I35:J35"/>
    <mergeCell ref="L35:M35"/>
    <mergeCell ref="R35:S35"/>
    <mergeCell ref="T32:U32"/>
    <mergeCell ref="A34:A35"/>
    <mergeCell ref="B34:B35"/>
    <mergeCell ref="C34:D34"/>
    <mergeCell ref="E34:F34"/>
    <mergeCell ref="G34:H34"/>
    <mergeCell ref="I34:J34"/>
    <mergeCell ref="K34:K35"/>
    <mergeCell ref="L34:M34"/>
    <mergeCell ref="N34:O34"/>
    <mergeCell ref="L30:M30"/>
    <mergeCell ref="N30:O30"/>
    <mergeCell ref="C31:D31"/>
    <mergeCell ref="E31:F31"/>
    <mergeCell ref="G31:H31"/>
    <mergeCell ref="I31:J31"/>
    <mergeCell ref="L31:M31"/>
    <mergeCell ref="N31:O31"/>
    <mergeCell ref="P27:Q27"/>
    <mergeCell ref="R27:S27"/>
    <mergeCell ref="T27:U27"/>
    <mergeCell ref="R25:S25"/>
    <mergeCell ref="C30:D30"/>
    <mergeCell ref="E30:F30"/>
    <mergeCell ref="G30:H30"/>
    <mergeCell ref="I30:J30"/>
    <mergeCell ref="P30:Q30"/>
    <mergeCell ref="R30:S30"/>
    <mergeCell ref="T24:U24"/>
    <mergeCell ref="R31:S31"/>
    <mergeCell ref="T31:U31"/>
    <mergeCell ref="N29:O29"/>
    <mergeCell ref="P29:Q29"/>
    <mergeCell ref="R29:S29"/>
    <mergeCell ref="T29:U29"/>
    <mergeCell ref="T30:U30"/>
    <mergeCell ref="T25:U25"/>
    <mergeCell ref="N27:O27"/>
    <mergeCell ref="P31:Q31"/>
    <mergeCell ref="N26:O26"/>
    <mergeCell ref="P24:Q24"/>
    <mergeCell ref="L25:M25"/>
    <mergeCell ref="N25:O25"/>
    <mergeCell ref="P25:Q25"/>
    <mergeCell ref="P28:Q28"/>
    <mergeCell ref="L28:M28"/>
    <mergeCell ref="N28:O28"/>
    <mergeCell ref="L27:M27"/>
    <mergeCell ref="R28:S28"/>
    <mergeCell ref="R24:S24"/>
    <mergeCell ref="P26:Q26"/>
    <mergeCell ref="R26:S26"/>
    <mergeCell ref="C24:D24"/>
    <mergeCell ref="E24:F24"/>
    <mergeCell ref="G24:H24"/>
    <mergeCell ref="I24:J24"/>
    <mergeCell ref="L24:M24"/>
    <mergeCell ref="N24:O24"/>
    <mergeCell ref="C21:D21"/>
    <mergeCell ref="E21:F21"/>
    <mergeCell ref="C23:D23"/>
    <mergeCell ref="E23:F23"/>
    <mergeCell ref="G23:H23"/>
    <mergeCell ref="I23:J23"/>
    <mergeCell ref="G21:H21"/>
    <mergeCell ref="I21:J21"/>
    <mergeCell ref="A18:A19"/>
    <mergeCell ref="B18:B19"/>
    <mergeCell ref="C18:D19"/>
    <mergeCell ref="E18:F19"/>
    <mergeCell ref="G18:H19"/>
    <mergeCell ref="I18:J19"/>
    <mergeCell ref="T22:U22"/>
    <mergeCell ref="L23:M23"/>
    <mergeCell ref="N23:O23"/>
    <mergeCell ref="P23:Q23"/>
    <mergeCell ref="R23:S23"/>
    <mergeCell ref="T23:U23"/>
    <mergeCell ref="N21:O21"/>
    <mergeCell ref="T21:U21"/>
    <mergeCell ref="C22:D22"/>
    <mergeCell ref="E22:F22"/>
    <mergeCell ref="G22:H22"/>
    <mergeCell ref="I22:J22"/>
    <mergeCell ref="L22:M22"/>
    <mergeCell ref="N22:O22"/>
    <mergeCell ref="P22:Q22"/>
    <mergeCell ref="R22:S22"/>
    <mergeCell ref="P21:Q21"/>
    <mergeCell ref="R21:S21"/>
    <mergeCell ref="N17:O17"/>
    <mergeCell ref="P17:Q17"/>
    <mergeCell ref="R17:S17"/>
    <mergeCell ref="R18:S18"/>
    <mergeCell ref="N19:O19"/>
    <mergeCell ref="P19:Q19"/>
    <mergeCell ref="A20:U20"/>
    <mergeCell ref="L21:M21"/>
    <mergeCell ref="E16:F16"/>
    <mergeCell ref="G16:H16"/>
    <mergeCell ref="I16:J16"/>
    <mergeCell ref="L16:M16"/>
    <mergeCell ref="N16:O16"/>
    <mergeCell ref="P16:Q16"/>
    <mergeCell ref="T18:U18"/>
    <mergeCell ref="R19:S19"/>
    <mergeCell ref="T17:U17"/>
    <mergeCell ref="R15:S15"/>
    <mergeCell ref="T15:U15"/>
    <mergeCell ref="K18:K19"/>
    <mergeCell ref="L18:M18"/>
    <mergeCell ref="N18:O18"/>
    <mergeCell ref="P18:Q18"/>
    <mergeCell ref="L19:M19"/>
    <mergeCell ref="C9:D10"/>
    <mergeCell ref="P9:U9"/>
    <mergeCell ref="P10:Q10"/>
    <mergeCell ref="R10:S10"/>
    <mergeCell ref="T10:U10"/>
    <mergeCell ref="N9:O10"/>
    <mergeCell ref="A12:A13"/>
    <mergeCell ref="B12:B13"/>
    <mergeCell ref="C12:D13"/>
    <mergeCell ref="E12:F13"/>
    <mergeCell ref="B8:B10"/>
    <mergeCell ref="C8:J8"/>
    <mergeCell ref="A8:A10"/>
    <mergeCell ref="A11:U11"/>
    <mergeCell ref="K8:K10"/>
    <mergeCell ref="L8:U8"/>
    <mergeCell ref="R33:S33"/>
    <mergeCell ref="T33:U33"/>
    <mergeCell ref="L14:M14"/>
    <mergeCell ref="N14:O14"/>
    <mergeCell ref="T16:U16"/>
    <mergeCell ref="L17:M17"/>
    <mergeCell ref="R16:S16"/>
    <mergeCell ref="N15:O15"/>
    <mergeCell ref="P15:Q15"/>
    <mergeCell ref="T19:U19"/>
    <mergeCell ref="P12:Q12"/>
    <mergeCell ref="R12:S12"/>
    <mergeCell ref="T12:U12"/>
    <mergeCell ref="L13:M13"/>
    <mergeCell ref="N13:O13"/>
    <mergeCell ref="P13:Q13"/>
    <mergeCell ref="R13:S13"/>
    <mergeCell ref="T13:U13"/>
    <mergeCell ref="N12:O12"/>
    <mergeCell ref="C17:D17"/>
    <mergeCell ref="E17:F17"/>
    <mergeCell ref="G17:H17"/>
    <mergeCell ref="I17:J17"/>
    <mergeCell ref="K12:K13"/>
    <mergeCell ref="L12:M12"/>
    <mergeCell ref="G12:H13"/>
    <mergeCell ref="I12:J13"/>
    <mergeCell ref="I15:J15"/>
    <mergeCell ref="C16:D16"/>
    <mergeCell ref="R1:U1"/>
    <mergeCell ref="R2:U2"/>
    <mergeCell ref="E137:F137"/>
    <mergeCell ref="P14:Q14"/>
    <mergeCell ref="R14:S14"/>
    <mergeCell ref="T14:U14"/>
    <mergeCell ref="L15:M15"/>
    <mergeCell ref="I9:J10"/>
    <mergeCell ref="L9:M10"/>
    <mergeCell ref="A80:U80"/>
    <mergeCell ref="A87:U87"/>
    <mergeCell ref="A95:U95"/>
    <mergeCell ref="C14:D14"/>
    <mergeCell ref="E14:F14"/>
    <mergeCell ref="G14:H14"/>
    <mergeCell ref="I14:J14"/>
    <mergeCell ref="C15:D15"/>
    <mergeCell ref="E15:F15"/>
    <mergeCell ref="G15:H15"/>
    <mergeCell ref="B69:B70"/>
    <mergeCell ref="R4:U4"/>
    <mergeCell ref="R5:U5"/>
    <mergeCell ref="A6:T6"/>
    <mergeCell ref="T7:U7"/>
    <mergeCell ref="E138:F138"/>
    <mergeCell ref="G137:H137"/>
    <mergeCell ref="G138:H138"/>
    <mergeCell ref="E9:F10"/>
    <mergeCell ref="G9:H10"/>
    <mergeCell ref="G70:H70"/>
    <mergeCell ref="C70:D70"/>
    <mergeCell ref="E70:F70"/>
    <mergeCell ref="C36:D36"/>
    <mergeCell ref="E36:F36"/>
    <mergeCell ref="E39:F39"/>
    <mergeCell ref="A65:U65"/>
    <mergeCell ref="T36:U36"/>
    <mergeCell ref="C37:D37"/>
    <mergeCell ref="E37:F37"/>
    <mergeCell ref="G37:H37"/>
    <mergeCell ref="I37:J37"/>
    <mergeCell ref="L37:M37"/>
    <mergeCell ref="N37:O37"/>
    <mergeCell ref="P37:Q37"/>
    <mergeCell ref="R37:S37"/>
    <mergeCell ref="T37:U37"/>
    <mergeCell ref="I39:J39"/>
    <mergeCell ref="L39:M39"/>
    <mergeCell ref="N39:O39"/>
    <mergeCell ref="C38:D38"/>
    <mergeCell ref="E38:F38"/>
    <mergeCell ref="G38:H38"/>
    <mergeCell ref="I38:J38"/>
    <mergeCell ref="L38:M38"/>
    <mergeCell ref="G39:H39"/>
    <mergeCell ref="C39:D39"/>
    <mergeCell ref="G75:H75"/>
    <mergeCell ref="I75:J75"/>
    <mergeCell ref="N75:O75"/>
    <mergeCell ref="P75:Q75"/>
    <mergeCell ref="R75:S75"/>
    <mergeCell ref="T41:U41"/>
    <mergeCell ref="G48:H48"/>
    <mergeCell ref="I48:J48"/>
    <mergeCell ref="A58:U58"/>
    <mergeCell ref="N41:O41"/>
    <mergeCell ref="T39:U39"/>
    <mergeCell ref="A118:A121"/>
    <mergeCell ref="A74:A75"/>
    <mergeCell ref="B74:B75"/>
    <mergeCell ref="C75:D75"/>
    <mergeCell ref="A40:U40"/>
    <mergeCell ref="A104:A108"/>
    <mergeCell ref="A109:A112"/>
    <mergeCell ref="A113:A117"/>
    <mergeCell ref="E75:F75"/>
    <mergeCell ref="A69:A70"/>
    <mergeCell ref="T75:U75"/>
    <mergeCell ref="G36:H36"/>
    <mergeCell ref="I36:J36"/>
    <mergeCell ref="L36:M36"/>
    <mergeCell ref="N36:O36"/>
    <mergeCell ref="P36:Q36"/>
    <mergeCell ref="R36:S36"/>
    <mergeCell ref="P39:Q39"/>
    <mergeCell ref="R39:S39"/>
  </mergeCells>
  <printOptions/>
  <pageMargins left="0.2362204724409449" right="0.03937007874015748" top="0.35433070866141736" bottom="0.15748031496062992" header="0.31496062992125984" footer="0.31496062992125984"/>
  <pageSetup horizontalDpi="600" verticalDpi="600" orientation="landscape" paperSize="9" scale="52" r:id="rId1"/>
  <rowBreaks count="11" manualBreakCount="11">
    <brk id="29" max="20" man="1"/>
    <brk id="39" max="20" man="1"/>
    <brk id="44" max="20" man="1"/>
    <brk id="53" max="20" man="1"/>
    <brk id="62" max="20" man="1"/>
    <brk id="70" max="20" man="1"/>
    <brk id="76" max="20" man="1"/>
    <brk id="83" max="20" man="1"/>
    <brk id="90" max="20" man="1"/>
    <brk id="99" max="20" man="1"/>
    <brk id="114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Nikitina</cp:lastModifiedBy>
  <cp:lastPrinted>2014-05-13T10:44:24Z</cp:lastPrinted>
  <dcterms:created xsi:type="dcterms:W3CDTF">2012-08-03T05:42:41Z</dcterms:created>
  <dcterms:modified xsi:type="dcterms:W3CDTF">2014-05-26T11:40:45Z</dcterms:modified>
  <cp:category/>
  <cp:version/>
  <cp:contentType/>
  <cp:contentStatus/>
</cp:coreProperties>
</file>